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f6f98ac95aaf426/3、FINS本体ホームページ/なかよし資料/令和7年仲良し資料/"/>
    </mc:Choice>
  </mc:AlternateContent>
  <xr:revisionPtr revIDLastSave="44" documentId="11_24F45F193C95EAB5737010F49EAEF756C490082D" xr6:coauthVersionLast="47" xr6:coauthVersionMax="47" xr10:uidLastSave="{DA269E83-523C-435D-81A9-B0C14C485D9C}"/>
  <bookViews>
    <workbookView xWindow="19110" yWindow="0" windowWidth="19380" windowHeight="20970" xr2:uid="{00000000-000D-0000-FFFF-FFFF00000000}"/>
  </bookViews>
  <sheets>
    <sheet name="大会要領" sheetId="16" r:id="rId1"/>
    <sheet name="登録チーム" sheetId="15" r:id="rId2"/>
    <sheet name="コート配置図" sheetId="18" r:id="rId3"/>
    <sheet name="４月" sheetId="1" r:id="rId4"/>
    <sheet name="５月" sheetId="2" r:id="rId5"/>
    <sheet name="７月(8月)" sheetId="4" r:id="rId6"/>
    <sheet name="８月(9月)" sheetId="5" r:id="rId7"/>
    <sheet name="9月(10月)" sheetId="7" r:id="rId8"/>
    <sheet name="10月(11月)" sheetId="8" r:id="rId9"/>
    <sheet name="11月(1月)" sheetId="13" r:id="rId10"/>
    <sheet name="1月(2月)" sheetId="10" r:id="rId11"/>
    <sheet name="2月(3月)" sheetId="11" r:id="rId12"/>
    <sheet name="3月(無し)" sheetId="12" r:id="rId13"/>
  </sheets>
  <externalReferences>
    <externalReference r:id="rId14"/>
  </externalReferences>
  <definedNames>
    <definedName name="B" localSheetId="0">#REF!</definedName>
    <definedName name="B">'3月(無し)'!#REF!</definedName>
    <definedName name="_xlnm.Print_Area" localSheetId="2">コート配置図!$A$1:$L$38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2" l="1"/>
  <c r="D9" i="12"/>
  <c r="E10" i="12" s="1"/>
  <c r="F7" i="12"/>
  <c r="I6" i="12" s="1"/>
  <c r="B7" i="12"/>
  <c r="E6" i="12" s="1"/>
  <c r="D11" i="11"/>
  <c r="J10" i="11"/>
  <c r="M9" i="11" s="1"/>
  <c r="B9" i="11"/>
  <c r="E8" i="11" s="1"/>
  <c r="D7" i="11"/>
  <c r="B7" i="11"/>
  <c r="E6" i="11" s="1"/>
  <c r="D5" i="11"/>
  <c r="L18" i="10"/>
  <c r="D9" i="10"/>
  <c r="E10" i="10" s="1"/>
  <c r="J8" i="10"/>
  <c r="M7" i="10" s="1"/>
  <c r="B7" i="10"/>
  <c r="E6" i="10" s="1"/>
  <c r="D5" i="10"/>
  <c r="B5" i="10"/>
  <c r="B21" i="13"/>
  <c r="F20" i="13"/>
  <c r="I19" i="13" s="1"/>
  <c r="L16" i="13"/>
  <c r="J11" i="13"/>
  <c r="E10" i="13"/>
  <c r="D9" i="13"/>
  <c r="B7" i="13"/>
  <c r="E6" i="13" s="1"/>
  <c r="D20" i="8"/>
  <c r="J16" i="8"/>
  <c r="M15" i="8" s="1"/>
  <c r="M11" i="8"/>
  <c r="L11" i="8"/>
  <c r="B10" i="8"/>
  <c r="E9" i="8" s="1"/>
  <c r="B9" i="8"/>
  <c r="E8" i="8"/>
  <c r="B7" i="8"/>
  <c r="H6" i="8"/>
  <c r="E6" i="8"/>
  <c r="D5" i="8"/>
  <c r="F20" i="7"/>
  <c r="I19" i="7"/>
  <c r="D18" i="7"/>
  <c r="L17" i="7"/>
  <c r="L21" i="7" s="1"/>
  <c r="F16" i="7"/>
  <c r="I15" i="7" s="1"/>
  <c r="B16" i="7"/>
  <c r="E15" i="7" s="1"/>
  <c r="F11" i="7"/>
  <c r="E11" i="7"/>
  <c r="E10" i="7"/>
  <c r="D9" i="7"/>
  <c r="B7" i="7"/>
  <c r="E6" i="7" s="1"/>
  <c r="J6" i="7"/>
  <c r="M5" i="7" s="1"/>
  <c r="B6" i="7"/>
  <c r="E5" i="7"/>
  <c r="B5" i="7"/>
  <c r="D21" i="5"/>
  <c r="H19" i="5"/>
  <c r="I20" i="5" s="1"/>
  <c r="F19" i="5"/>
  <c r="I18" i="5" s="1"/>
  <c r="B19" i="5"/>
  <c r="E18" i="5" s="1"/>
  <c r="D16" i="5"/>
  <c r="M15" i="5"/>
  <c r="L15" i="5"/>
  <c r="H15" i="5"/>
  <c r="D15" i="5"/>
  <c r="L11" i="5"/>
  <c r="B11" i="5"/>
  <c r="J10" i="5"/>
  <c r="M9" i="5" s="1"/>
  <c r="F10" i="5"/>
  <c r="E10" i="5"/>
  <c r="J9" i="5"/>
  <c r="I9" i="5"/>
  <c r="F9" i="5"/>
  <c r="D9" i="5"/>
  <c r="M8" i="5"/>
  <c r="I8" i="5"/>
  <c r="D7" i="5"/>
  <c r="B7" i="5"/>
  <c r="E6" i="5" s="1"/>
  <c r="D6" i="5"/>
  <c r="J5" i="5"/>
  <c r="F5" i="5"/>
  <c r="B5" i="5"/>
  <c r="M21" i="4"/>
  <c r="D21" i="4"/>
  <c r="H19" i="4"/>
  <c r="I20" i="4" s="1"/>
  <c r="D19" i="4"/>
  <c r="E20" i="4" s="1"/>
  <c r="L18" i="4"/>
  <c r="L17" i="4"/>
  <c r="H17" i="4"/>
  <c r="J16" i="4"/>
  <c r="M15" i="4" s="1"/>
  <c r="J15" i="4"/>
  <c r="D15" i="4"/>
  <c r="I11" i="4"/>
  <c r="L10" i="4"/>
  <c r="F10" i="4"/>
  <c r="I9" i="4" s="1"/>
  <c r="L9" i="4"/>
  <c r="H9" i="4"/>
  <c r="B9" i="4"/>
  <c r="E8" i="4" s="1"/>
  <c r="J8" i="4"/>
  <c r="M7" i="4" s="1"/>
  <c r="B7" i="4"/>
  <c r="L6" i="4"/>
  <c r="H6" i="4"/>
  <c r="E6" i="4"/>
  <c r="L5" i="4"/>
  <c r="D5" i="4"/>
  <c r="L21" i="2"/>
  <c r="H21" i="2"/>
  <c r="B21" i="2"/>
  <c r="L20" i="2"/>
  <c r="J20" i="2"/>
  <c r="M19" i="2" s="1"/>
  <c r="F20" i="2"/>
  <c r="B20" i="2"/>
  <c r="E19" i="2" s="1"/>
  <c r="J19" i="2"/>
  <c r="M18" i="2" s="1"/>
  <c r="I19" i="2"/>
  <c r="F19" i="2"/>
  <c r="I18" i="2" s="1"/>
  <c r="B19" i="2"/>
  <c r="E18" i="2" s="1"/>
  <c r="H18" i="2"/>
  <c r="B18" i="2"/>
  <c r="L17" i="2"/>
  <c r="H17" i="2"/>
  <c r="E17" i="2"/>
  <c r="J16" i="2"/>
  <c r="M15" i="2" s="1"/>
  <c r="H16" i="2"/>
  <c r="F16" i="2"/>
  <c r="D16" i="2"/>
  <c r="J15" i="2"/>
  <c r="I15" i="2"/>
  <c r="J11" i="2"/>
  <c r="F11" i="2"/>
  <c r="E11" i="2"/>
  <c r="J10" i="2"/>
  <c r="M9" i="2" s="1"/>
  <c r="D9" i="2"/>
  <c r="E10" i="2" s="1"/>
  <c r="H8" i="2"/>
  <c r="L7" i="2"/>
  <c r="J7" i="2"/>
  <c r="M6" i="2" s="1"/>
  <c r="D7" i="2"/>
  <c r="B7" i="2"/>
  <c r="F6" i="2"/>
  <c r="E6" i="2"/>
  <c r="B6" i="2"/>
  <c r="J5" i="2"/>
  <c r="I5" i="2"/>
  <c r="H5" i="2"/>
  <c r="F5" i="2"/>
  <c r="E5" i="2"/>
  <c r="B5" i="2"/>
  <c r="I21" i="1"/>
  <c r="E21" i="1"/>
  <c r="D21" i="1"/>
  <c r="M20" i="1"/>
  <c r="I20" i="1"/>
  <c r="H20" i="1"/>
  <c r="B20" i="1"/>
  <c r="E19" i="1" s="1"/>
  <c r="L19" i="1"/>
  <c r="J19" i="1"/>
  <c r="M18" i="1" s="1"/>
  <c r="B19" i="1"/>
  <c r="E18" i="1" s="1"/>
  <c r="L18" i="1"/>
  <c r="F18" i="1"/>
  <c r="I17" i="1" s="1"/>
  <c r="J17" i="1"/>
  <c r="M16" i="1" s="1"/>
  <c r="F17" i="1"/>
  <c r="I16" i="1" s="1"/>
  <c r="D17" i="1"/>
  <c r="D16" i="1"/>
  <c r="L15" i="1"/>
  <c r="H15" i="1"/>
  <c r="F15" i="1"/>
  <c r="L11" i="1"/>
  <c r="J11" i="1"/>
  <c r="H11" i="1"/>
  <c r="B11" i="1"/>
  <c r="L10" i="1"/>
  <c r="J10" i="1"/>
  <c r="H10" i="1"/>
  <c r="F10" i="1"/>
  <c r="M9" i="1"/>
  <c r="J9" i="1"/>
  <c r="M8" i="1" s="1"/>
  <c r="I9" i="1"/>
  <c r="F9" i="1"/>
  <c r="D9" i="1"/>
  <c r="B9" i="1"/>
  <c r="E8" i="1" s="1"/>
  <c r="I8" i="1"/>
  <c r="D8" i="1"/>
  <c r="H7" i="1"/>
  <c r="D7" i="1"/>
  <c r="B7" i="1"/>
  <c r="E6" i="1" s="1"/>
  <c r="L6" i="1"/>
  <c r="H6" i="1"/>
  <c r="F6" i="1"/>
  <c r="I5" i="1" s="1"/>
  <c r="L5" i="1"/>
  <c r="M10" i="1" s="1"/>
  <c r="J5" i="1"/>
  <c r="F5" i="1"/>
  <c r="D5" i="1"/>
  <c r="E10" i="1" s="1"/>
  <c r="B5" i="1"/>
  <c r="C23" i="15"/>
  <c r="C17" i="15"/>
  <c r="J15" i="8" s="1"/>
  <c r="F16" i="15"/>
  <c r="J19" i="5" s="1"/>
  <c r="M18" i="5" s="1"/>
  <c r="C16" i="15"/>
  <c r="F15" i="15"/>
  <c r="L20" i="7" s="1"/>
  <c r="C15" i="15"/>
  <c r="L16" i="7" s="1"/>
  <c r="F14" i="15"/>
  <c r="C14" i="15"/>
  <c r="J17" i="5" s="1"/>
  <c r="M16" i="5" s="1"/>
  <c r="F13" i="15"/>
  <c r="C13" i="15"/>
  <c r="L9" i="7" s="1"/>
  <c r="M10" i="7" s="1"/>
  <c r="C12" i="15"/>
  <c r="H6" i="2" s="1"/>
  <c r="F11" i="15"/>
  <c r="C11" i="15"/>
  <c r="H8" i="7" s="1"/>
  <c r="F10" i="15"/>
  <c r="H10" i="4" s="1"/>
  <c r="C10" i="15"/>
  <c r="H15" i="11" s="1"/>
  <c r="F9" i="15"/>
  <c r="H6" i="5" s="1"/>
  <c r="C9" i="15"/>
  <c r="H17" i="8" s="1"/>
  <c r="F8" i="15"/>
  <c r="H7" i="2" s="1"/>
  <c r="C8" i="15"/>
  <c r="F7" i="7" s="1"/>
  <c r="I6" i="7" s="1"/>
  <c r="C7" i="15"/>
  <c r="F6" i="15"/>
  <c r="B6" i="10" s="1"/>
  <c r="E5" i="10" s="1"/>
  <c r="C6" i="15"/>
  <c r="B19" i="11" s="1"/>
  <c r="E18" i="11" s="1"/>
  <c r="F5" i="15"/>
  <c r="C5" i="15"/>
  <c r="D10" i="2" s="1"/>
  <c r="F4" i="15"/>
  <c r="B17" i="10" s="1"/>
  <c r="E16" i="10" s="1"/>
  <c r="C4" i="15"/>
  <c r="B11" i="2" s="1"/>
  <c r="F3" i="15"/>
  <c r="D18" i="11" l="1"/>
  <c r="D20" i="2"/>
  <c r="B11" i="13"/>
  <c r="E21" i="10"/>
  <c r="B8" i="2"/>
  <c r="E7" i="2" s="1"/>
  <c r="B16" i="11"/>
  <c r="E15" i="11" s="1"/>
  <c r="B9" i="13"/>
  <c r="E8" i="13" s="1"/>
  <c r="D20" i="7"/>
  <c r="E21" i="2"/>
  <c r="B21" i="1"/>
  <c r="D15" i="13"/>
  <c r="D10" i="8"/>
  <c r="B21" i="12"/>
  <c r="E20" i="12" s="1"/>
  <c r="B9" i="12"/>
  <c r="E8" i="12" s="1"/>
  <c r="B15" i="10"/>
  <c r="D18" i="8"/>
  <c r="D20" i="10"/>
  <c r="D15" i="12"/>
  <c r="D10" i="11"/>
  <c r="B16" i="8"/>
  <c r="E15" i="8" s="1"/>
  <c r="E11" i="8"/>
  <c r="B9" i="5"/>
  <c r="E8" i="5" s="1"/>
  <c r="B8" i="10"/>
  <c r="E7" i="10" s="1"/>
  <c r="J21" i="11"/>
  <c r="J10" i="7"/>
  <c r="M9" i="7" s="1"/>
  <c r="J17" i="10"/>
  <c r="M16" i="10" s="1"/>
  <c r="L5" i="10"/>
  <c r="L20" i="8"/>
  <c r="L19" i="12"/>
  <c r="M21" i="12" s="1"/>
  <c r="L17" i="1"/>
  <c r="L17" i="12"/>
  <c r="J18" i="8"/>
  <c r="M17" i="8" s="1"/>
  <c r="L21" i="5"/>
  <c r="J10" i="10"/>
  <c r="M9" i="10" s="1"/>
  <c r="J17" i="2"/>
  <c r="M16" i="2" s="1"/>
  <c r="L5" i="2"/>
  <c r="L6" i="13"/>
  <c r="J11" i="8"/>
  <c r="L17" i="5"/>
  <c r="J18" i="11"/>
  <c r="M17" i="11" s="1"/>
  <c r="L21" i="13"/>
  <c r="J17" i="7"/>
  <c r="M16" i="7" s="1"/>
  <c r="L5" i="7"/>
  <c r="L20" i="4"/>
  <c r="L6" i="12"/>
  <c r="L19" i="13"/>
  <c r="M20" i="13" s="1"/>
  <c r="L17" i="13"/>
  <c r="F11" i="1"/>
  <c r="B17" i="1"/>
  <c r="E16" i="1" s="1"/>
  <c r="H19" i="1"/>
  <c r="H5" i="4"/>
  <c r="J18" i="4"/>
  <c r="M17" i="4" s="1"/>
  <c r="B15" i="7"/>
  <c r="F5" i="11"/>
  <c r="L11" i="2"/>
  <c r="J19" i="11"/>
  <c r="M18" i="11" s="1"/>
  <c r="J6" i="5"/>
  <c r="M5" i="5" s="1"/>
  <c r="L19" i="2"/>
  <c r="M20" i="2" s="1"/>
  <c r="J17" i="11"/>
  <c r="M16" i="11" s="1"/>
  <c r="L20" i="13"/>
  <c r="J5" i="11"/>
  <c r="J19" i="4"/>
  <c r="M18" i="4" s="1"/>
  <c r="L8" i="10"/>
  <c r="J18" i="13"/>
  <c r="M17" i="13" s="1"/>
  <c r="L19" i="7"/>
  <c r="M20" i="7" s="1"/>
  <c r="J5" i="4"/>
  <c r="L20" i="12"/>
  <c r="M21" i="13"/>
  <c r="L11" i="10"/>
  <c r="J19" i="8"/>
  <c r="M18" i="8" s="1"/>
  <c r="J6" i="1"/>
  <c r="M5" i="1" s="1"/>
  <c r="J18" i="12"/>
  <c r="M17" i="12" s="1"/>
  <c r="M11" i="11"/>
  <c r="J6" i="12"/>
  <c r="M5" i="12" s="1"/>
  <c r="J17" i="8"/>
  <c r="M16" i="8" s="1"/>
  <c r="L19" i="10"/>
  <c r="M20" i="10" s="1"/>
  <c r="J5" i="8"/>
  <c r="D9" i="4"/>
  <c r="J8" i="5"/>
  <c r="M7" i="5" s="1"/>
  <c r="L7" i="11"/>
  <c r="J15" i="13"/>
  <c r="L18" i="7"/>
  <c r="J11" i="4"/>
  <c r="L15" i="11"/>
  <c r="L10" i="10"/>
  <c r="J20" i="13"/>
  <c r="M19" i="13" s="1"/>
  <c r="M11" i="7"/>
  <c r="M10" i="11"/>
  <c r="J8" i="13"/>
  <c r="M7" i="13" s="1"/>
  <c r="L7" i="4"/>
  <c r="J15" i="1"/>
  <c r="J15" i="12"/>
  <c r="L15" i="4"/>
  <c r="L16" i="10"/>
  <c r="J21" i="8"/>
  <c r="J20" i="12"/>
  <c r="M19" i="12" s="1"/>
  <c r="M11" i="10"/>
  <c r="J8" i="12"/>
  <c r="M7" i="12" s="1"/>
  <c r="L7" i="8"/>
  <c r="J15" i="5"/>
  <c r="L18" i="2"/>
  <c r="J11" i="11"/>
  <c r="L15" i="8"/>
  <c r="L10" i="7"/>
  <c r="J20" i="5"/>
  <c r="M19" i="5" s="1"/>
  <c r="B10" i="12"/>
  <c r="E9" i="12" s="1"/>
  <c r="B15" i="4"/>
  <c r="D18" i="1"/>
  <c r="D17" i="7"/>
  <c r="D21" i="7" s="1"/>
  <c r="D18" i="12"/>
  <c r="B10" i="4"/>
  <c r="E9" i="4" s="1"/>
  <c r="D6" i="2"/>
  <c r="B16" i="1"/>
  <c r="E15" i="1" s="1"/>
  <c r="B16" i="12"/>
  <c r="E15" i="12" s="1"/>
  <c r="D21" i="11"/>
  <c r="B9" i="10"/>
  <c r="E8" i="10" s="1"/>
  <c r="B15" i="8"/>
  <c r="D18" i="5"/>
  <c r="D17" i="10"/>
  <c r="D6" i="7"/>
  <c r="B16" i="5"/>
  <c r="E21" i="5" s="1"/>
  <c r="B10" i="13"/>
  <c r="E9" i="13" s="1"/>
  <c r="B15" i="11"/>
  <c r="D18" i="13"/>
  <c r="B10" i="11"/>
  <c r="E9" i="11" s="1"/>
  <c r="D11" i="8"/>
  <c r="D6" i="10"/>
  <c r="B16" i="13"/>
  <c r="B9" i="7"/>
  <c r="E8" i="7" s="1"/>
  <c r="D8" i="2"/>
  <c r="F7" i="8"/>
  <c r="I6" i="8" s="1"/>
  <c r="F5" i="7"/>
  <c r="H5" i="8"/>
  <c r="H11" i="11"/>
  <c r="H9" i="10"/>
  <c r="I10" i="10" s="1"/>
  <c r="F7" i="13"/>
  <c r="I6" i="13" s="1"/>
  <c r="H9" i="1"/>
  <c r="F11" i="12"/>
  <c r="F9" i="11"/>
  <c r="I8" i="11" s="1"/>
  <c r="F7" i="10"/>
  <c r="I6" i="10" s="1"/>
  <c r="H9" i="12"/>
  <c r="I10" i="12" s="1"/>
  <c r="F7" i="11"/>
  <c r="I6" i="11" s="1"/>
  <c r="F5" i="10"/>
  <c r="H21" i="4"/>
  <c r="F7" i="1"/>
  <c r="I6" i="1" s="1"/>
  <c r="H5" i="11"/>
  <c r="H9" i="5"/>
  <c r="I10" i="5" s="1"/>
  <c r="F7" i="5"/>
  <c r="I6" i="5" s="1"/>
  <c r="F9" i="8"/>
  <c r="I8" i="8" s="1"/>
  <c r="F21" i="13"/>
  <c r="H9" i="13"/>
  <c r="I10" i="13" s="1"/>
  <c r="L5" i="13"/>
  <c r="L16" i="4"/>
  <c r="L21" i="12"/>
  <c r="L19" i="11"/>
  <c r="M20" i="11" s="1"/>
  <c r="J21" i="2"/>
  <c r="L8" i="8"/>
  <c r="J18" i="7"/>
  <c r="M17" i="7" s="1"/>
  <c r="J19" i="12"/>
  <c r="M18" i="12" s="1"/>
  <c r="L7" i="12"/>
  <c r="L19" i="4"/>
  <c r="M20" i="4" s="1"/>
  <c r="L5" i="12"/>
  <c r="L16" i="8"/>
  <c r="L11" i="7"/>
  <c r="L8" i="11"/>
  <c r="J18" i="10"/>
  <c r="M17" i="10" s="1"/>
  <c r="J6" i="10"/>
  <c r="M5" i="10" s="1"/>
  <c r="L19" i="8"/>
  <c r="M20" i="8" s="1"/>
  <c r="L16" i="11"/>
  <c r="J11" i="10"/>
  <c r="L8" i="4"/>
  <c r="J18" i="2"/>
  <c r="M17" i="2" s="1"/>
  <c r="J19" i="13"/>
  <c r="M18" i="13" s="1"/>
  <c r="L7" i="13"/>
  <c r="D15" i="1"/>
  <c r="E20" i="1" s="1"/>
  <c r="D20" i="1"/>
  <c r="F8" i="2"/>
  <c r="I7" i="2" s="1"/>
  <c r="L16" i="2"/>
  <c r="F9" i="4"/>
  <c r="I8" i="4" s="1"/>
  <c r="L19" i="5"/>
  <c r="M20" i="5" s="1"/>
  <c r="J7" i="7"/>
  <c r="M6" i="7" s="1"/>
  <c r="B16" i="4"/>
  <c r="E15" i="4" s="1"/>
  <c r="L5" i="5"/>
  <c r="D20" i="5"/>
  <c r="B8" i="7"/>
  <c r="E7" i="7" s="1"/>
  <c r="F16" i="4"/>
  <c r="I15" i="4" s="1"/>
  <c r="B6" i="5"/>
  <c r="E5" i="5" s="1"/>
  <c r="H20" i="5"/>
  <c r="F18" i="8"/>
  <c r="I17" i="8" s="1"/>
  <c r="L10" i="2"/>
  <c r="L20" i="5"/>
  <c r="L8" i="7"/>
  <c r="F11" i="11"/>
  <c r="H15" i="8"/>
  <c r="H10" i="7"/>
  <c r="F20" i="5"/>
  <c r="I19" i="5" s="1"/>
  <c r="I11" i="2"/>
  <c r="F8" i="5"/>
  <c r="I7" i="5" s="1"/>
  <c r="H7" i="11"/>
  <c r="F15" i="13"/>
  <c r="H18" i="7"/>
  <c r="F11" i="4"/>
  <c r="H16" i="7"/>
  <c r="I10" i="11"/>
  <c r="F8" i="13"/>
  <c r="I7" i="13" s="1"/>
  <c r="H7" i="4"/>
  <c r="F15" i="12"/>
  <c r="H18" i="10"/>
  <c r="H15" i="4"/>
  <c r="H10" i="2"/>
  <c r="F20" i="1"/>
  <c r="I19" i="1" s="1"/>
  <c r="H16" i="10"/>
  <c r="F21" i="8"/>
  <c r="I10" i="4"/>
  <c r="F8" i="1"/>
  <c r="I7" i="1" s="1"/>
  <c r="F20" i="12"/>
  <c r="I19" i="12" s="1"/>
  <c r="I11" i="10"/>
  <c r="F8" i="12"/>
  <c r="I7" i="12" s="1"/>
  <c r="H7" i="8"/>
  <c r="F15" i="5"/>
  <c r="B10" i="1"/>
  <c r="E9" i="1" s="1"/>
  <c r="L20" i="1"/>
  <c r="B9" i="2"/>
  <c r="E8" i="2" s="1"/>
  <c r="M11" i="2"/>
  <c r="H20" i="4"/>
  <c r="B10" i="5"/>
  <c r="E9" i="5" s="1"/>
  <c r="M21" i="8"/>
  <c r="B18" i="1"/>
  <c r="E17" i="1" s="1"/>
  <c r="B17" i="4"/>
  <c r="E16" i="4" s="1"/>
  <c r="J6" i="13"/>
  <c r="M5" i="13" s="1"/>
  <c r="H21" i="10"/>
  <c r="H15" i="7"/>
  <c r="F20" i="4"/>
  <c r="I19" i="4" s="1"/>
  <c r="H16" i="12"/>
  <c r="H8" i="5"/>
  <c r="H11" i="12"/>
  <c r="F19" i="10"/>
  <c r="I18" i="10" s="1"/>
  <c r="H7" i="10"/>
  <c r="I15" i="13"/>
  <c r="F6" i="4"/>
  <c r="I5" i="4" s="1"/>
  <c r="H16" i="5"/>
  <c r="H15" i="10"/>
  <c r="F20" i="8"/>
  <c r="I19" i="8" s="1"/>
  <c r="F8" i="8"/>
  <c r="I7" i="8" s="1"/>
  <c r="F6" i="8"/>
  <c r="I5" i="8" s="1"/>
  <c r="F21" i="5"/>
  <c r="H16" i="13"/>
  <c r="F20" i="11"/>
  <c r="I19" i="11" s="1"/>
  <c r="H8" i="1"/>
  <c r="F8" i="11"/>
  <c r="I7" i="11" s="1"/>
  <c r="H11" i="13"/>
  <c r="F19" i="7"/>
  <c r="H7" i="7"/>
  <c r="I15" i="5"/>
  <c r="H8" i="12"/>
  <c r="F6" i="11"/>
  <c r="I5" i="11" s="1"/>
  <c r="L8" i="2"/>
  <c r="H6" i="12"/>
  <c r="H19" i="13"/>
  <c r="I20" i="13" s="1"/>
  <c r="H17" i="13"/>
  <c r="F18" i="4"/>
  <c r="I17" i="4" s="1"/>
  <c r="F21" i="11"/>
  <c r="F10" i="7"/>
  <c r="I9" i="7" s="1"/>
  <c r="F17" i="10"/>
  <c r="I16" i="10" s="1"/>
  <c r="H5" i="10"/>
  <c r="H20" i="8"/>
  <c r="H19" i="12"/>
  <c r="I21" i="12" s="1"/>
  <c r="H17" i="1"/>
  <c r="H17" i="12"/>
  <c r="F10" i="10"/>
  <c r="I9" i="10" s="1"/>
  <c r="F17" i="2"/>
  <c r="I16" i="2" s="1"/>
  <c r="H6" i="13"/>
  <c r="H20" i="11"/>
  <c r="F11" i="8"/>
  <c r="H17" i="5"/>
  <c r="F10" i="2"/>
  <c r="I9" i="2" s="1"/>
  <c r="F18" i="11"/>
  <c r="I17" i="11" s="1"/>
  <c r="H21" i="13"/>
  <c r="F17" i="7"/>
  <c r="I16" i="7" s="1"/>
  <c r="H5" i="7"/>
  <c r="J20" i="1"/>
  <c r="M19" i="1" s="1"/>
  <c r="H21" i="5"/>
  <c r="F18" i="12"/>
  <c r="I17" i="12" s="1"/>
  <c r="I11" i="11"/>
  <c r="F6" i="12"/>
  <c r="I5" i="12" s="1"/>
  <c r="F17" i="8"/>
  <c r="I16" i="8" s="1"/>
  <c r="H19" i="10"/>
  <c r="I20" i="10" s="1"/>
  <c r="F5" i="8"/>
  <c r="H11" i="2"/>
  <c r="F19" i="11"/>
  <c r="I18" i="11" s="1"/>
  <c r="F6" i="5"/>
  <c r="I5" i="5" s="1"/>
  <c r="H19" i="2"/>
  <c r="I20" i="2" s="1"/>
  <c r="F17" i="11"/>
  <c r="I16" i="11" s="1"/>
  <c r="H20" i="13"/>
  <c r="F19" i="4"/>
  <c r="I18" i="4" s="1"/>
  <c r="H8" i="10"/>
  <c r="F18" i="13"/>
  <c r="I17" i="13" s="1"/>
  <c r="F6" i="13"/>
  <c r="I5" i="13" s="1"/>
  <c r="I21" i="8"/>
  <c r="F21" i="7"/>
  <c r="H19" i="7"/>
  <c r="I20" i="7" s="1"/>
  <c r="F5" i="4"/>
  <c r="H20" i="12"/>
  <c r="I21" i="13"/>
  <c r="H11" i="10"/>
  <c r="F19" i="8"/>
  <c r="I18" i="8" s="1"/>
  <c r="J18" i="1"/>
  <c r="M17" i="1" s="1"/>
  <c r="F15" i="2"/>
  <c r="F17" i="4"/>
  <c r="I16" i="4" s="1"/>
  <c r="J21" i="7"/>
  <c r="H10" i="10"/>
  <c r="L20" i="11"/>
  <c r="D20" i="12"/>
  <c r="E21" i="13"/>
  <c r="D11" i="10"/>
  <c r="B19" i="8"/>
  <c r="E18" i="8" s="1"/>
  <c r="B18" i="12"/>
  <c r="E17" i="12" s="1"/>
  <c r="E11" i="11"/>
  <c r="B6" i="12"/>
  <c r="E5" i="12" s="1"/>
  <c r="B17" i="8"/>
  <c r="E16" i="8" s="1"/>
  <c r="D19" i="10"/>
  <c r="E20" i="10" s="1"/>
  <c r="B5" i="8"/>
  <c r="D11" i="2"/>
  <c r="D8" i="7"/>
  <c r="D19" i="2"/>
  <c r="E20" i="2" s="1"/>
  <c r="B17" i="11"/>
  <c r="E16" i="11" s="1"/>
  <c r="D20" i="13"/>
  <c r="B5" i="11"/>
  <c r="B19" i="4"/>
  <c r="E18" i="4" s="1"/>
  <c r="D8" i="10"/>
  <c r="B18" i="13"/>
  <c r="E17" i="13" s="1"/>
  <c r="B6" i="13"/>
  <c r="E5" i="13" s="1"/>
  <c r="E21" i="8"/>
  <c r="B21" i="7"/>
  <c r="D19" i="7"/>
  <c r="E20" i="7" s="1"/>
  <c r="D17" i="2"/>
  <c r="L6" i="5"/>
  <c r="D21" i="2"/>
  <c r="F7" i="4"/>
  <c r="I6" i="4" s="1"/>
  <c r="M10" i="4"/>
  <c r="B21" i="4"/>
  <c r="H8" i="13"/>
  <c r="D10" i="4"/>
  <c r="F16" i="11"/>
  <c r="I15" i="11" s="1"/>
  <c r="F9" i="13"/>
  <c r="I8" i="13" s="1"/>
  <c r="F15" i="7"/>
  <c r="H20" i="7"/>
  <c r="I21" i="2"/>
  <c r="F21" i="1"/>
  <c r="H15" i="13"/>
  <c r="H10" i="8"/>
  <c r="F21" i="12"/>
  <c r="I20" i="12" s="1"/>
  <c r="F8" i="7"/>
  <c r="I7" i="7" s="1"/>
  <c r="I21" i="4"/>
  <c r="F9" i="12"/>
  <c r="I8" i="12" s="1"/>
  <c r="F15" i="10"/>
  <c r="H18" i="8"/>
  <c r="H20" i="10"/>
  <c r="H15" i="12"/>
  <c r="H10" i="11"/>
  <c r="F16" i="8"/>
  <c r="I15" i="8" s="1"/>
  <c r="I11" i="8"/>
  <c r="F8" i="10"/>
  <c r="I7" i="10" s="1"/>
  <c r="H18" i="11"/>
  <c r="H20" i="2"/>
  <c r="F11" i="13"/>
  <c r="I21" i="10"/>
  <c r="L7" i="1"/>
  <c r="B15" i="2"/>
  <c r="H9" i="7"/>
  <c r="I10" i="7" s="1"/>
  <c r="F11" i="10"/>
  <c r="H8" i="4"/>
  <c r="F18" i="2"/>
  <c r="I17" i="2" s="1"/>
  <c r="F19" i="13"/>
  <c r="I18" i="13" s="1"/>
  <c r="H7" i="13"/>
  <c r="H5" i="13"/>
  <c r="H16" i="4"/>
  <c r="H21" i="12"/>
  <c r="H19" i="11"/>
  <c r="I20" i="11" s="1"/>
  <c r="F21" i="2"/>
  <c r="H8" i="8"/>
  <c r="F18" i="7"/>
  <c r="I17" i="7" s="1"/>
  <c r="F19" i="12"/>
  <c r="I18" i="12" s="1"/>
  <c r="H7" i="12"/>
  <c r="F6" i="7"/>
  <c r="I5" i="7" s="1"/>
  <c r="H5" i="12"/>
  <c r="H16" i="8"/>
  <c r="H11" i="7"/>
  <c r="H8" i="11"/>
  <c r="F18" i="10"/>
  <c r="I17" i="10" s="1"/>
  <c r="F6" i="10"/>
  <c r="I5" i="10" s="1"/>
  <c r="H5" i="5"/>
  <c r="H19" i="8"/>
  <c r="I20" i="8" s="1"/>
  <c r="H16" i="11"/>
  <c r="H5" i="1"/>
  <c r="I10" i="1" s="1"/>
  <c r="J6" i="2"/>
  <c r="M5" i="2" s="1"/>
  <c r="H9" i="2"/>
  <c r="I10" i="2" s="1"/>
  <c r="H15" i="2"/>
  <c r="B8" i="11"/>
  <c r="E7" i="11" s="1"/>
  <c r="D11" i="13"/>
  <c r="B19" i="7"/>
  <c r="D7" i="7"/>
  <c r="E15" i="5"/>
  <c r="D8" i="12"/>
  <c r="B6" i="11"/>
  <c r="E5" i="11" s="1"/>
  <c r="D21" i="10"/>
  <c r="D15" i="7"/>
  <c r="B20" i="4"/>
  <c r="E19" i="4" s="1"/>
  <c r="D16" i="12"/>
  <c r="D8" i="5"/>
  <c r="D11" i="12"/>
  <c r="B19" i="10"/>
  <c r="E18" i="10" s="1"/>
  <c r="D7" i="10"/>
  <c r="E15" i="13"/>
  <c r="B6" i="4"/>
  <c r="E5" i="4" s="1"/>
  <c r="D15" i="10"/>
  <c r="B20" i="8"/>
  <c r="E19" i="8" s="1"/>
  <c r="B8" i="8"/>
  <c r="E7" i="8" s="1"/>
  <c r="D8" i="13"/>
  <c r="B6" i="8"/>
  <c r="E5" i="8" s="1"/>
  <c r="B21" i="5"/>
  <c r="D15" i="2"/>
  <c r="D16" i="13"/>
  <c r="B20" i="11"/>
  <c r="E19" i="11" s="1"/>
  <c r="H21" i="1"/>
  <c r="D11" i="4"/>
  <c r="J17" i="4"/>
  <c r="M16" i="4" s="1"/>
  <c r="H7" i="5"/>
  <c r="D9" i="8"/>
  <c r="E10" i="8" s="1"/>
  <c r="B17" i="5"/>
  <c r="E16" i="5" s="1"/>
  <c r="D6" i="11"/>
  <c r="B16" i="10"/>
  <c r="E15" i="10" s="1"/>
  <c r="D17" i="8"/>
  <c r="D10" i="5"/>
  <c r="E11" i="1"/>
  <c r="E21" i="11"/>
  <c r="B21" i="10"/>
  <c r="D6" i="4"/>
  <c r="D9" i="11"/>
  <c r="B17" i="13"/>
  <c r="E16" i="13" s="1"/>
  <c r="B5" i="13"/>
  <c r="B20" i="7"/>
  <c r="E19" i="7" s="1"/>
  <c r="D17" i="11"/>
  <c r="D10" i="13"/>
  <c r="E11" i="5"/>
  <c r="D6" i="8"/>
  <c r="B17" i="12"/>
  <c r="E16" i="12" s="1"/>
  <c r="B5" i="12"/>
  <c r="B20" i="10"/>
  <c r="E19" i="10" s="1"/>
  <c r="B11" i="7"/>
  <c r="D17" i="4"/>
  <c r="D10" i="1"/>
  <c r="D10" i="12"/>
  <c r="E11" i="12" s="1"/>
  <c r="E11" i="13"/>
  <c r="D21" i="8"/>
  <c r="L9" i="1"/>
  <c r="J11" i="12"/>
  <c r="J9" i="11"/>
  <c r="M8" i="11" s="1"/>
  <c r="J7" i="10"/>
  <c r="M6" i="10" s="1"/>
  <c r="L9" i="12"/>
  <c r="M10" i="12" s="1"/>
  <c r="L9" i="2"/>
  <c r="M10" i="2" s="1"/>
  <c r="J7" i="11"/>
  <c r="M6" i="11" s="1"/>
  <c r="J5" i="10"/>
  <c r="L21" i="4"/>
  <c r="J7" i="1"/>
  <c r="M6" i="1" s="1"/>
  <c r="L5" i="11"/>
  <c r="J7" i="12"/>
  <c r="M6" i="12" s="1"/>
  <c r="J11" i="5"/>
  <c r="J9" i="4"/>
  <c r="M8" i="4" s="1"/>
  <c r="L9" i="5"/>
  <c r="M10" i="5" s="1"/>
  <c r="J7" i="5"/>
  <c r="M6" i="5" s="1"/>
  <c r="J9" i="8"/>
  <c r="M8" i="8" s="1"/>
  <c r="J21" i="13"/>
  <c r="L9" i="13"/>
  <c r="M10" i="13" s="1"/>
  <c r="J7" i="8"/>
  <c r="M6" i="8" s="1"/>
  <c r="J5" i="7"/>
  <c r="L11" i="11"/>
  <c r="L9" i="10"/>
  <c r="M10" i="10" s="1"/>
  <c r="L5" i="8"/>
  <c r="J7" i="13"/>
  <c r="M6" i="13" s="1"/>
  <c r="H16" i="1"/>
  <c r="J7" i="4"/>
  <c r="M6" i="4" s="1"/>
  <c r="E11" i="4"/>
  <c r="E21" i="4"/>
  <c r="D11" i="5"/>
  <c r="B18" i="5"/>
  <c r="E17" i="5" s="1"/>
  <c r="B10" i="2"/>
  <c r="E9" i="2" s="1"/>
  <c r="B18" i="11"/>
  <c r="E17" i="11" s="1"/>
  <c r="D21" i="13"/>
  <c r="B17" i="7"/>
  <c r="E16" i="7" s="1"/>
  <c r="D5" i="7"/>
  <c r="D20" i="4"/>
  <c r="D6" i="12"/>
  <c r="D19" i="13"/>
  <c r="E20" i="13" s="1"/>
  <c r="D17" i="13"/>
  <c r="B18" i="4"/>
  <c r="E17" i="4" s="1"/>
  <c r="B21" i="11"/>
  <c r="B10" i="7"/>
  <c r="E9" i="7" s="1"/>
  <c r="D19" i="12"/>
  <c r="E21" i="12" s="1"/>
  <c r="D17" i="12"/>
  <c r="B18" i="8"/>
  <c r="E17" i="8" s="1"/>
  <c r="B10" i="10"/>
  <c r="E9" i="10" s="1"/>
  <c r="B17" i="2"/>
  <c r="E16" i="2" s="1"/>
  <c r="D5" i="2"/>
  <c r="D6" i="13"/>
  <c r="D19" i="5"/>
  <c r="E20" i="5" s="1"/>
  <c r="D20" i="11"/>
  <c r="B11" i="8"/>
  <c r="D17" i="5"/>
  <c r="L11" i="12"/>
  <c r="J19" i="10"/>
  <c r="M18" i="10" s="1"/>
  <c r="L7" i="10"/>
  <c r="M15" i="13"/>
  <c r="J6" i="4"/>
  <c r="M5" i="4" s="1"/>
  <c r="L16" i="5"/>
  <c r="L15" i="10"/>
  <c r="J20" i="8"/>
  <c r="M19" i="8" s="1"/>
  <c r="J8" i="8"/>
  <c r="M7" i="8" s="1"/>
  <c r="L8" i="13"/>
  <c r="J6" i="8"/>
  <c r="M5" i="8" s="1"/>
  <c r="J21" i="5"/>
  <c r="J20" i="11"/>
  <c r="M19" i="11" s="1"/>
  <c r="J8" i="11"/>
  <c r="M7" i="11" s="1"/>
  <c r="L11" i="13"/>
  <c r="J19" i="7"/>
  <c r="L7" i="7"/>
  <c r="L8" i="12"/>
  <c r="J6" i="11"/>
  <c r="M5" i="11" s="1"/>
  <c r="L16" i="1"/>
  <c r="L21" i="10"/>
  <c r="L15" i="7"/>
  <c r="J20" i="4"/>
  <c r="M19" i="4" s="1"/>
  <c r="L16" i="12"/>
  <c r="L8" i="5"/>
  <c r="B6" i="1"/>
  <c r="E5" i="1" s="1"/>
  <c r="J8" i="1"/>
  <c r="M7" i="1" s="1"/>
  <c r="D19" i="1"/>
  <c r="L21" i="1"/>
  <c r="L15" i="2"/>
  <c r="B5" i="4"/>
  <c r="B8" i="4"/>
  <c r="E7" i="4" s="1"/>
  <c r="D18" i="4"/>
  <c r="F21" i="4"/>
  <c r="L7" i="5"/>
  <c r="F11" i="5"/>
  <c r="F18" i="5"/>
  <c r="I17" i="5" s="1"/>
  <c r="D16" i="10"/>
  <c r="B21" i="8"/>
  <c r="E10" i="4"/>
  <c r="B8" i="1"/>
  <c r="E7" i="1" s="1"/>
  <c r="B20" i="12"/>
  <c r="E19" i="12" s="1"/>
  <c r="E11" i="10"/>
  <c r="B8" i="12"/>
  <c r="E7" i="12" s="1"/>
  <c r="D7" i="8"/>
  <c r="B15" i="5"/>
  <c r="D18" i="2"/>
  <c r="B11" i="11"/>
  <c r="D15" i="8"/>
  <c r="D10" i="7"/>
  <c r="B20" i="5"/>
  <c r="E19" i="5" s="1"/>
  <c r="B8" i="5"/>
  <c r="E7" i="5" s="1"/>
  <c r="B11" i="4"/>
  <c r="D16" i="7"/>
  <c r="D15" i="11"/>
  <c r="D10" i="10"/>
  <c r="B20" i="13"/>
  <c r="E19" i="13" s="1"/>
  <c r="E10" i="11"/>
  <c r="B8" i="13"/>
  <c r="E7" i="13" s="1"/>
  <c r="D7" i="4"/>
  <c r="B15" i="1"/>
  <c r="B15" i="12"/>
  <c r="D18" i="10"/>
  <c r="L9" i="11"/>
  <c r="J17" i="13"/>
  <c r="M16" i="13" s="1"/>
  <c r="J20" i="7"/>
  <c r="M19" i="7" s="1"/>
  <c r="J5" i="13"/>
  <c r="L17" i="11"/>
  <c r="L10" i="13"/>
  <c r="M11" i="5"/>
  <c r="L6" i="8"/>
  <c r="J16" i="7"/>
  <c r="M15" i="7" s="1"/>
  <c r="J17" i="12"/>
  <c r="M16" i="12" s="1"/>
  <c r="J5" i="12"/>
  <c r="J20" i="10"/>
  <c r="M19" i="10" s="1"/>
  <c r="J11" i="7"/>
  <c r="L10" i="12"/>
  <c r="M11" i="12" s="1"/>
  <c r="M11" i="13"/>
  <c r="L21" i="8"/>
  <c r="L9" i="8"/>
  <c r="M10" i="8" s="1"/>
  <c r="L6" i="11"/>
  <c r="J16" i="10"/>
  <c r="M15" i="10" s="1"/>
  <c r="L17" i="8"/>
  <c r="L10" i="5"/>
  <c r="M11" i="1"/>
  <c r="M21" i="11"/>
  <c r="J21" i="10"/>
  <c r="D6" i="1"/>
  <c r="L8" i="1"/>
  <c r="D11" i="1"/>
  <c r="F19" i="1"/>
  <c r="I18" i="1" s="1"/>
  <c r="M21" i="1"/>
  <c r="F7" i="2"/>
  <c r="I6" i="2" s="1"/>
  <c r="B16" i="2"/>
  <c r="E15" i="2" s="1"/>
  <c r="F8" i="4"/>
  <c r="I7" i="4" s="1"/>
  <c r="M11" i="4"/>
  <c r="H18" i="4"/>
  <c r="J21" i="4"/>
  <c r="H11" i="5"/>
  <c r="J18" i="5"/>
  <c r="M17" i="5" s="1"/>
  <c r="I11" i="7"/>
  <c r="B15" i="13"/>
  <c r="J9" i="10"/>
  <c r="M8" i="10" s="1"/>
  <c r="B18" i="10"/>
  <c r="E17" i="10" s="1"/>
  <c r="D8" i="11"/>
  <c r="L21" i="11"/>
  <c r="J16" i="12"/>
  <c r="M15" i="12" s="1"/>
  <c r="H18" i="12"/>
  <c r="J15" i="7"/>
  <c r="H17" i="7"/>
  <c r="H21" i="7" s="1"/>
  <c r="F16" i="10"/>
  <c r="I15" i="10" s="1"/>
  <c r="H6" i="11"/>
  <c r="J16" i="1"/>
  <c r="M15" i="1" s="1"/>
  <c r="L6" i="2"/>
  <c r="F15" i="4"/>
  <c r="F17" i="5"/>
  <c r="I16" i="5" s="1"/>
  <c r="H9" i="8"/>
  <c r="I10" i="8" s="1"/>
  <c r="J9" i="13"/>
  <c r="M8" i="13" s="1"/>
  <c r="J16" i="11"/>
  <c r="M15" i="11" s="1"/>
  <c r="F10" i="12"/>
  <c r="I9" i="12" s="1"/>
  <c r="H18" i="1"/>
  <c r="J8" i="2"/>
  <c r="M7" i="2" s="1"/>
  <c r="J10" i="4"/>
  <c r="M9" i="4" s="1"/>
  <c r="F9" i="7"/>
  <c r="I8" i="7" s="1"/>
  <c r="D11" i="7"/>
  <c r="D16" i="8"/>
  <c r="H21" i="8"/>
  <c r="I11" i="13"/>
  <c r="F16" i="13"/>
  <c r="H6" i="10"/>
  <c r="M21" i="10"/>
  <c r="D5" i="12"/>
  <c r="H10" i="12"/>
  <c r="I11" i="12" s="1"/>
  <c r="L18" i="12"/>
  <c r="H11" i="8"/>
  <c r="F10" i="11"/>
  <c r="I9" i="11" s="1"/>
  <c r="F20" i="10"/>
  <c r="I19" i="10" s="1"/>
  <c r="L18" i="11"/>
  <c r="F5" i="12"/>
  <c r="D7" i="12"/>
  <c r="J10" i="12"/>
  <c r="M9" i="12" s="1"/>
  <c r="B19" i="12"/>
  <c r="E18" i="12" s="1"/>
  <c r="J9" i="7"/>
  <c r="M8" i="7" s="1"/>
  <c r="B18" i="7"/>
  <c r="E17" i="7" s="1"/>
  <c r="D8" i="8"/>
  <c r="J16" i="13"/>
  <c r="H18" i="13"/>
  <c r="L6" i="10"/>
  <c r="F15" i="11"/>
  <c r="F17" i="12"/>
  <c r="I16" i="12" s="1"/>
  <c r="F10" i="13"/>
  <c r="I9" i="13" s="1"/>
  <c r="L10" i="11"/>
  <c r="D19" i="11"/>
  <c r="E20" i="11" s="1"/>
  <c r="L15" i="12"/>
  <c r="D21" i="12"/>
  <c r="F9" i="2"/>
  <c r="I8" i="2" s="1"/>
  <c r="D16" i="4"/>
  <c r="I11" i="5"/>
  <c r="F16" i="5"/>
  <c r="I21" i="5" s="1"/>
  <c r="H6" i="7"/>
  <c r="D5" i="13"/>
  <c r="H10" i="13"/>
  <c r="L18" i="13"/>
  <c r="L20" i="10"/>
  <c r="J15" i="11"/>
  <c r="H17" i="11"/>
  <c r="H11" i="4"/>
  <c r="F10" i="8"/>
  <c r="I9" i="8" s="1"/>
  <c r="L18" i="8"/>
  <c r="F5" i="13"/>
  <c r="D7" i="13"/>
  <c r="J10" i="13"/>
  <c r="M9" i="13" s="1"/>
  <c r="B19" i="13"/>
  <c r="E18" i="13" s="1"/>
  <c r="J15" i="10"/>
  <c r="H17" i="10"/>
  <c r="J9" i="2"/>
  <c r="M8" i="2" s="1"/>
  <c r="D8" i="4"/>
  <c r="J16" i="5"/>
  <c r="M21" i="5" s="1"/>
  <c r="H18" i="5"/>
  <c r="L6" i="7"/>
  <c r="F15" i="8"/>
  <c r="F17" i="13"/>
  <c r="I16" i="13" s="1"/>
  <c r="B11" i="10"/>
  <c r="H9" i="11"/>
  <c r="J9" i="12"/>
  <c r="M8" i="12" s="1"/>
  <c r="L11" i="4"/>
  <c r="J8" i="7"/>
  <c r="M7" i="7" s="1"/>
  <c r="J10" i="8"/>
  <c r="M9" i="8" s="1"/>
  <c r="F9" i="10"/>
  <c r="I8" i="10" s="1"/>
  <c r="D16" i="11"/>
  <c r="H21" i="11"/>
  <c r="F16" i="12"/>
  <c r="I15" i="12" s="1"/>
  <c r="J21" i="12"/>
  <c r="M20" i="12" s="1"/>
  <c r="L10" i="8"/>
  <c r="D19" i="8"/>
  <c r="E20" i="8" s="1"/>
  <c r="L15" i="13"/>
  <c r="L17" i="10"/>
  <c r="F21" i="10"/>
  <c r="I21" i="11"/>
  <c r="I11" i="1"/>
  <c r="F16" i="1"/>
  <c r="I15" i="1" s="1"/>
  <c r="J21" i="1"/>
  <c r="M21" i="2"/>
  <c r="D5" i="5"/>
  <c r="H10" i="5"/>
  <c r="L18" i="5"/>
  <c r="I21" i="7" l="1"/>
  <c r="I18" i="7"/>
  <c r="M18" i="7"/>
  <c r="M21" i="7"/>
  <c r="E18" i="7"/>
  <c r="E21" i="7"/>
</calcChain>
</file>

<file path=xl/sharedStrings.xml><?xml version="1.0" encoding="utf-8"?>
<sst xmlns="http://schemas.openxmlformats.org/spreadsheetml/2006/main" count="890" uniqueCount="132">
  <si>
    <t>日 時：</t>
  </si>
  <si>
    <t>令和7年4月20日 (日)～</t>
  </si>
  <si>
    <t>主 催： ＦＩＮＳスポーツクラブ</t>
  </si>
  <si>
    <t>会 場：</t>
  </si>
  <si>
    <t>草間地区体育館</t>
  </si>
  <si>
    <t>協 賛： オオタスポーツ</t>
  </si>
  <si>
    <t>《大会スケジュール》</t>
  </si>
  <si>
    <t xml:space="preserve">開    会    式 </t>
  </si>
  <si>
    <t xml:space="preserve"> １７：００ </t>
  </si>
  <si>
    <t xml:space="preserve">開 会 宣 言 </t>
  </si>
  <si>
    <t>寺嶋　伸臣      （ＦＩＮＳ副会長）</t>
  </si>
  <si>
    <t xml:space="preserve">主催者挨拶 </t>
  </si>
  <si>
    <t>鳥居　好実      （ＦＩＮＳ 会 長）</t>
  </si>
  <si>
    <t xml:space="preserve">競 技 説 明        </t>
  </si>
  <si>
    <t>阪田　博章     （ＦＩＮＳ）</t>
  </si>
  <si>
    <t>【ＦＩＮＳスポーツクラブ事務局】</t>
  </si>
  <si>
    <t>ソフトバレーボールの部     阪田　博章            090-5094-6100</t>
  </si>
  <si>
    <t>競  技  開  始</t>
  </si>
  <si>
    <t xml:space="preserve"> １７：３０ </t>
  </si>
  <si>
    <t>（4/20は17：00から開会式、3/15は表彰式のため、17：00から競技開始）</t>
  </si>
  <si>
    <t>《大会要領》</t>
  </si>
  <si>
    <t xml:space="preserve">チーム 編 成 </t>
  </si>
  <si>
    <t>☆男女混合(女性だけでも可)  ４名以上何人でもよい｡</t>
  </si>
  <si>
    <t xml:space="preserve">試  合  日  程 </t>
  </si>
  <si>
    <t xml:space="preserve">  4月20日     5月25日     7月20日     8月24日     9月28日 </t>
  </si>
  <si>
    <t>10月26日   11月23日      1月25日     2月15日     3月15日</t>
  </si>
  <si>
    <t>試  合  方  法</t>
  </si>
  <si>
    <t xml:space="preserve"> ☆A、B、Cゾーンとし各ゾーンでの3回戦総当りリーグ戦。</t>
  </si>
  <si>
    <t>☆各チーム3or4試合/月実施  （諸事情により中止となった月は、カウントしない。）</t>
  </si>
  <si>
    <t>☆ラリーポイント制２セットマッチ１５点先取(ジュースなし)</t>
  </si>
  <si>
    <t>☆順位の決め方          ①総得点  ②総失点  ③総得セット数  ④じゃんけん</t>
  </si>
  <si>
    <t xml:space="preserve">   年間順位（中止月がある場合も含む）は、３月実施予定日終了時点の順位とする。</t>
  </si>
  <si>
    <t xml:space="preserve">   来期は、Aゾーン最下位チーム→Bゾーン降格、</t>
  </si>
  <si>
    <t xml:space="preserve">  Bゾーン優勝チーム→Aゾーン昇格、最下位チームがCゾーン降格、</t>
  </si>
  <si>
    <t xml:space="preserve">  Cゾーン優勝チーム→Bゾーン昇格とする。</t>
  </si>
  <si>
    <t>☆FINSルール： 試合中に選手交代はサーブの時に何回交代してもよい。</t>
  </si>
  <si>
    <t>☆棄権チームの扱い：</t>
  </si>
  <si>
    <t>開始前棄権   棄権チーム  0点  相手チーム  15点  （各セット）</t>
  </si>
  <si>
    <t xml:space="preserve">      対戦２チームとも棄権の場合は、両チーム  ０点</t>
  </si>
  <si>
    <t xml:space="preserve">審           判 </t>
  </si>
  <si>
    <t>☆審判は1チームで実施</t>
  </si>
  <si>
    <t>そ    の    他</t>
  </si>
  <si>
    <t>・コートを移動するチームがあるので対戦表を必ず確認して下さい。</t>
  </si>
  <si>
    <t>・試合中のケガについては応急処置までとし、その後の責任は負いかねます。</t>
  </si>
  <si>
    <t>・競技場内は、キャップ付きボトル飲料以外、禁煙・禁飲食です。</t>
  </si>
  <si>
    <t>・自分のゴミは必ず持ち帰って下さい。</t>
  </si>
  <si>
    <t>・各チーム交代で、ネット張り等お願いします。（別紙当番表参照）各月の当番</t>
  </si>
  <si>
    <t xml:space="preserve">   になっているチームは、１７時までに会場に来て頂き、ネット張り等のコート</t>
  </si>
  <si>
    <t>《注意事項》</t>
  </si>
  <si>
    <t xml:space="preserve">   準備及び試合後の後片付け（控室清掃含）に  ご協力お願いします。</t>
  </si>
  <si>
    <t xml:space="preserve">    ※駐車場が少ないので必ず乗り合せで来るようお願いします。</t>
  </si>
  <si>
    <t xml:space="preserve">        体育館駐車場以外の所には絶対止めないで下さい。</t>
  </si>
  <si>
    <t xml:space="preserve">  新型コロナウイルスの感染拡大防止のため、施設利用上の注意事項を遵守お願いします。</t>
  </si>
  <si>
    <t>FINSリーグ  2025  Aゾーン・Bゾーン・Cゾーン</t>
  </si>
  <si>
    <t>ゾーン</t>
  </si>
  <si>
    <t>番号</t>
  </si>
  <si>
    <t>チーム名</t>
  </si>
  <si>
    <t>Aゾーン</t>
  </si>
  <si>
    <t>ディケイド</t>
  </si>
  <si>
    <t>Bゾーン</t>
  </si>
  <si>
    <t>Cゾーン</t>
  </si>
  <si>
    <r>
      <rPr>
        <u/>
        <sz val="20"/>
        <rFont val="HGP創英ﾌﾟﾚｾﾞﾝｽEB"/>
        <charset val="134"/>
      </rPr>
      <t>当番表 【コート準備、後片付け】</t>
    </r>
  </si>
  <si>
    <t>月</t>
  </si>
  <si>
    <t>4月</t>
  </si>
  <si>
    <t>FINS　</t>
  </si>
  <si>
    <t>ヘベレケ</t>
  </si>
  <si>
    <t>栄ソフトバレー</t>
  </si>
  <si>
    <t>5月</t>
  </si>
  <si>
    <t>mofusand</t>
  </si>
  <si>
    <t>福岡ZEAL</t>
  </si>
  <si>
    <t>6月</t>
  </si>
  <si>
    <t>7月</t>
  </si>
  <si>
    <t>タクミ　A　</t>
  </si>
  <si>
    <t>タクミ　B</t>
  </si>
  <si>
    <t>紅さそり隊</t>
  </si>
  <si>
    <t>8月</t>
  </si>
  <si>
    <t>ABURE</t>
  </si>
  <si>
    <t>ABARE</t>
  </si>
  <si>
    <t>9月</t>
  </si>
  <si>
    <t>カロリ。</t>
  </si>
  <si>
    <t>ジャック</t>
  </si>
  <si>
    <t>RAI夢</t>
  </si>
  <si>
    <t>10月</t>
  </si>
  <si>
    <t>Banbi　XⅢ</t>
  </si>
  <si>
    <t>Bb</t>
  </si>
  <si>
    <t>11月</t>
  </si>
  <si>
    <t>ミニオンズ</t>
  </si>
  <si>
    <t>磯辺クラブ</t>
  </si>
  <si>
    <t>中野同好会</t>
  </si>
  <si>
    <t>12月</t>
  </si>
  <si>
    <t>　</t>
  </si>
  <si>
    <t>1月</t>
  </si>
  <si>
    <t>ワイワイ　マリオ</t>
  </si>
  <si>
    <t>ワイワイ　ルイージ</t>
  </si>
  <si>
    <t>ガマガエル</t>
  </si>
  <si>
    <t>2月</t>
  </si>
  <si>
    <t>Fly High</t>
  </si>
  <si>
    <t>OASOBI</t>
  </si>
  <si>
    <t>D.S.S</t>
  </si>
  <si>
    <t>3月</t>
  </si>
  <si>
    <t>おすし</t>
  </si>
  <si>
    <t>すぎやんす</t>
  </si>
  <si>
    <t>当番チームは、試合開始時間の３０分前（通常午後５時）に集合し、コート準備等お願いします。 また、試合終了後のモップがけ及び控室の片付け清掃もお願いします。
当番に関しては、諸事情により中止となった月があっても、順送りせず、上記表通りでお願いします。</t>
  </si>
  <si>
    <t>出入口</t>
  </si>
  <si>
    <t>ＦＩＮＳリーグ   ２０２５</t>
  </si>
  <si>
    <t>対戦表</t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</si>
  <si>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4月20日</t>
    </r>
  </si>
  <si>
    <t>第1コート</t>
  </si>
  <si>
    <t>第2コート</t>
  </si>
  <si>
    <t>第3コート</t>
  </si>
  <si>
    <t>審判</t>
  </si>
  <si>
    <t>第1試合</t>
  </si>
  <si>
    <t>×</t>
  </si>
  <si>
    <t>第2試合</t>
  </si>
  <si>
    <t>第3試合</t>
  </si>
  <si>
    <t>第4試合</t>
  </si>
  <si>
    <t>第5試合</t>
  </si>
  <si>
    <t>第6試合</t>
  </si>
  <si>
    <t>第7試合</t>
  </si>
  <si>
    <t>第4コート</t>
  </si>
  <si>
    <t>第5コート</t>
  </si>
  <si>
    <t>第6コート</t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</si>
  <si>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5月25日</t>
    </r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</si>
  <si>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7月20日</t>
    </r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</si>
  <si>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8月24日</t>
    </r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</si>
  <si>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9月28日</t>
    </r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</si>
  <si>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10月26日</t>
    </r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</si>
  <si>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11月23日</t>
    </r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</si>
  <si>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1月25日</t>
    </r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</si>
  <si>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2月15日</t>
    </r>
  </si>
  <si>
    <r>
      <rPr>
        <vertAlign val="superscript"/>
        <sz val="14"/>
        <rFont val="ＭＳ ゴシック"/>
        <charset val="128"/>
      </rPr>
      <t xml:space="preserve">  </t>
    </r>
    <r>
      <rPr>
        <sz val="14"/>
        <rFont val="ＭＳ ゴシック"/>
        <charset val="128"/>
      </rPr>
      <t>実施日       3月15日</t>
    </r>
  </si>
  <si>
    <t>ＦＩＮＳリーグ   ソフトバレーボール    2025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</si>
</sst>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Times New Roman"/>
      <charset val="204"/>
    </font>
    <font>
      <sz val="10"/>
      <color rgb="FF000000"/>
      <name val="ＭＳ ゴシック"/>
      <charset val="128"/>
    </font>
    <font>
      <b/>
      <sz val="16"/>
      <name val="ＭＳ ゴシック"/>
      <charset val="128"/>
    </font>
    <font>
      <sz val="16"/>
      <color rgb="FF000000"/>
      <name val="ＭＳ ゴシック"/>
      <charset val="128"/>
    </font>
    <font>
      <sz val="11"/>
      <name val="ＭＳ ゴシック"/>
      <charset val="128"/>
    </font>
    <font>
      <sz val="11"/>
      <color rgb="FF000000"/>
      <name val="ＭＳ ゴシック"/>
      <charset val="128"/>
    </font>
    <font>
      <vertAlign val="superscript"/>
      <sz val="14"/>
      <name val="ＭＳ ゴシック"/>
      <charset val="128"/>
    </font>
    <font>
      <sz val="14"/>
      <name val="ＭＳ ゴシック"/>
      <charset val="128"/>
    </font>
    <font>
      <sz val="7"/>
      <color rgb="FF000000"/>
      <name val="ＭＳ ゴシック"/>
      <charset val="128"/>
    </font>
    <font>
      <sz val="9"/>
      <color rgb="FF000000"/>
      <name val="ＭＳ ゴシック"/>
      <charset val="128"/>
    </font>
    <font>
      <sz val="11"/>
      <name val="ＭＳ Ｐゴシック"/>
      <charset val="128"/>
    </font>
    <font>
      <sz val="11"/>
      <color theme="1"/>
      <name val="ＭＳ Ｐゴシック"/>
      <charset val="128"/>
    </font>
    <font>
      <u/>
      <sz val="20"/>
      <name val="HGP創英ﾌﾟﾚｾﾞﾝｽEB"/>
      <charset val="134"/>
    </font>
    <font>
      <sz val="20"/>
      <name val="HGP創英ﾌﾟﾚｾﾞﾝｽEB"/>
      <charset val="128"/>
    </font>
    <font>
      <sz val="10"/>
      <name val="ＭＳ Ｐゴシック"/>
      <charset val="128"/>
    </font>
    <font>
      <sz val="12"/>
      <name val="ＭＳ Ｐゴシック"/>
      <charset val="128"/>
    </font>
    <font>
      <sz val="12"/>
      <color rgb="FF000000"/>
      <name val="ＭＳ Ｐゴシック"/>
      <charset val="128"/>
    </font>
    <font>
      <b/>
      <sz val="10"/>
      <name val="ＭＳ Ｐゴシック"/>
      <charset val="128"/>
    </font>
    <font>
      <sz val="11"/>
      <color theme="1"/>
      <name val="ＭＳ Ｐゴシック"/>
      <charset val="128"/>
      <scheme val="minor"/>
    </font>
    <font>
      <b/>
      <sz val="20"/>
      <name val="MS UI Gothic"/>
      <charset val="128"/>
    </font>
    <font>
      <sz val="14"/>
      <name val="ＭＳ Ｐゴシック"/>
      <charset val="128"/>
    </font>
    <font>
      <sz val="14"/>
      <color theme="1"/>
      <name val="ＭＳ Ｐゴシック"/>
      <charset val="128"/>
    </font>
    <font>
      <b/>
      <sz val="14"/>
      <color theme="1"/>
      <name val="ＭＳ Ｐゴシック"/>
      <charset val="128"/>
    </font>
    <font>
      <b/>
      <u val="double"/>
      <sz val="14"/>
      <color theme="1"/>
      <name val="ＭＳ Ｐゴシック"/>
      <charset val="128"/>
    </font>
    <font>
      <b/>
      <u/>
      <sz val="11"/>
      <color theme="1"/>
      <name val="ＭＳ Ｐゴシック"/>
      <charset val="128"/>
    </font>
    <font>
      <b/>
      <sz val="11"/>
      <color theme="1"/>
      <name val="ＭＳ Ｐゴシック"/>
      <charset val="128"/>
    </font>
    <font>
      <sz val="18"/>
      <name val="ＭＳ ゴシック"/>
      <charset val="128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7" fillId="0" borderId="0"/>
  </cellStyleXfs>
  <cellXfs count="10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" fontId="16" fillId="0" borderId="6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 textRotation="255" wrapText="1"/>
    </xf>
    <xf numFmtId="1" fontId="16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22" fillId="0" borderId="1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0" fontId="11" fillId="0" borderId="0" xfId="0" applyNumberFormat="1" applyFont="1" applyAlignment="1">
      <alignment horizontal="left" vertical="center"/>
    </xf>
    <xf numFmtId="0" fontId="22" fillId="0" borderId="17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12" xfId="0" applyNumberFormat="1" applyFont="1" applyBorder="1" applyAlignment="1">
      <alignment horizontal="center" vertical="center" shrinkToFit="1"/>
    </xf>
    <xf numFmtId="1" fontId="16" fillId="0" borderId="13" xfId="0" applyNumberFormat="1" applyFont="1" applyBorder="1" applyAlignment="1">
      <alignment horizontal="center" vertical="center" shrinkToFit="1"/>
    </xf>
    <xf numFmtId="1" fontId="16" fillId="0" borderId="14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vertical="center" textRotation="255" wrapText="1"/>
    </xf>
    <xf numFmtId="0" fontId="15" fillId="0" borderId="11" xfId="0" applyFont="1" applyBorder="1" applyAlignment="1">
      <alignment horizontal="center" vertical="center" textRotation="255" wrapText="1"/>
    </xf>
    <xf numFmtId="0" fontId="15" fillId="0" borderId="5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161925</xdr:colOff>
      <xdr:row>6</xdr:row>
      <xdr:rowOff>95250</xdr:rowOff>
    </xdr:from>
    <xdr:ext cx="1097677" cy="1130406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1869440"/>
          <a:ext cx="1097280" cy="1130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6</xdr:row>
      <xdr:rowOff>9525</xdr:rowOff>
    </xdr:from>
    <xdr:to>
      <xdr:col>11</xdr:col>
      <xdr:colOff>209550</xdr:colOff>
      <xdr:row>20</xdr:row>
      <xdr:rowOff>28575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76875" y="1038225"/>
          <a:ext cx="196215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209550</xdr:colOff>
      <xdr:row>6</xdr:row>
      <xdr:rowOff>19050</xdr:rowOff>
    </xdr:from>
    <xdr:to>
      <xdr:col>7</xdr:col>
      <xdr:colOff>428625</xdr:colOff>
      <xdr:row>20</xdr:row>
      <xdr:rowOff>38100</xdr:rowOff>
    </xdr:to>
    <xdr:sp macro="" textlink="">
      <xdr:nvSpPr>
        <xdr:cNvPr id="3" name="Rectangle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952750" y="1047750"/>
          <a:ext cx="196215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542925</xdr:colOff>
      <xdr:row>6</xdr:row>
      <xdr:rowOff>19050</xdr:rowOff>
    </xdr:from>
    <xdr:to>
      <xdr:col>3</xdr:col>
      <xdr:colOff>447675</xdr:colOff>
      <xdr:row>20</xdr:row>
      <xdr:rowOff>38100</xdr:rowOff>
    </xdr:to>
    <xdr:sp macro="" textlink="">
      <xdr:nvSpPr>
        <xdr:cNvPr id="4" name="Rectangle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42925" y="1047750"/>
          <a:ext cx="196215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542925</xdr:colOff>
      <xdr:row>21</xdr:row>
      <xdr:rowOff>114300</xdr:rowOff>
    </xdr:from>
    <xdr:to>
      <xdr:col>3</xdr:col>
      <xdr:colOff>447675</xdr:colOff>
      <xdr:row>35</xdr:row>
      <xdr:rowOff>133350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42925" y="3714750"/>
          <a:ext cx="196215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219075</xdr:colOff>
      <xdr:row>21</xdr:row>
      <xdr:rowOff>104775</xdr:rowOff>
    </xdr:from>
    <xdr:to>
      <xdr:col>7</xdr:col>
      <xdr:colOff>438150</xdr:colOff>
      <xdr:row>35</xdr:row>
      <xdr:rowOff>123825</xdr:rowOff>
    </xdr:to>
    <xdr:sp macro="" textlink="">
      <xdr:nvSpPr>
        <xdr:cNvPr id="6" name="Rectangle 1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962275" y="3705225"/>
          <a:ext cx="196215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8</xdr:col>
      <xdr:colOff>304800</xdr:colOff>
      <xdr:row>21</xdr:row>
      <xdr:rowOff>104775</xdr:rowOff>
    </xdr:from>
    <xdr:to>
      <xdr:col>11</xdr:col>
      <xdr:colOff>209550</xdr:colOff>
      <xdr:row>35</xdr:row>
      <xdr:rowOff>123825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476875" y="3705225"/>
          <a:ext cx="1962150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66675</xdr:colOff>
      <xdr:row>9</xdr:row>
      <xdr:rowOff>114300</xdr:rowOff>
    </xdr:from>
    <xdr:to>
      <xdr:col>3</xdr:col>
      <xdr:colOff>180975</xdr:colOff>
      <xdr:row>17</xdr:row>
      <xdr:rowOff>85725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52475" y="1657350"/>
          <a:ext cx="1485900" cy="13430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27432" bIns="0" anchor="t" anchorCtr="0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720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1</a:t>
          </a:r>
        </a:p>
      </xdr:txBody>
    </xdr:sp>
    <xdr:clientData/>
  </xdr:twoCellAnchor>
  <xdr:twoCellAnchor>
    <xdr:from>
      <xdr:col>4</xdr:col>
      <xdr:colOff>419100</xdr:colOff>
      <xdr:row>9</xdr:row>
      <xdr:rowOff>57150</xdr:rowOff>
    </xdr:from>
    <xdr:to>
      <xdr:col>7</xdr:col>
      <xdr:colOff>161925</xdr:colOff>
      <xdr:row>17</xdr:row>
      <xdr:rowOff>28575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162300" y="1600200"/>
          <a:ext cx="1485900" cy="13430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27432" bIns="0" anchor="t" anchorCtr="0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720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2</a:t>
          </a:r>
        </a:p>
      </xdr:txBody>
    </xdr:sp>
    <xdr:clientData/>
  </xdr:twoCellAnchor>
  <xdr:twoCellAnchor>
    <xdr:from>
      <xdr:col>8</xdr:col>
      <xdr:colOff>495300</xdr:colOff>
      <xdr:row>9</xdr:row>
      <xdr:rowOff>57150</xdr:rowOff>
    </xdr:from>
    <xdr:to>
      <xdr:col>10</xdr:col>
      <xdr:colOff>609600</xdr:colOff>
      <xdr:row>17</xdr:row>
      <xdr:rowOff>28575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667375" y="1600200"/>
          <a:ext cx="1485900" cy="13430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27432" bIns="0" anchor="t" anchorCtr="0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720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3</a:t>
          </a:r>
        </a:p>
      </xdr:txBody>
    </xdr:sp>
    <xdr:clientData/>
  </xdr:twoCellAnchor>
  <xdr:twoCellAnchor>
    <xdr:from>
      <xdr:col>1</xdr:col>
      <xdr:colOff>123825</xdr:colOff>
      <xdr:row>24</xdr:row>
      <xdr:rowOff>161925</xdr:rowOff>
    </xdr:from>
    <xdr:to>
      <xdr:col>3</xdr:col>
      <xdr:colOff>238125</xdr:colOff>
      <xdr:row>32</xdr:row>
      <xdr:rowOff>133350</xdr:rowOff>
    </xdr:to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09625" y="4276725"/>
          <a:ext cx="1485900" cy="13430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27432" bIns="0" anchor="t" anchorCtr="0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720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4</a:t>
          </a:r>
        </a:p>
      </xdr:txBody>
    </xdr:sp>
    <xdr:clientData/>
  </xdr:twoCellAnchor>
  <xdr:twoCellAnchor>
    <xdr:from>
      <xdr:col>4</xdr:col>
      <xdr:colOff>466725</xdr:colOff>
      <xdr:row>24</xdr:row>
      <xdr:rowOff>152400</xdr:rowOff>
    </xdr:from>
    <xdr:to>
      <xdr:col>7</xdr:col>
      <xdr:colOff>209550</xdr:colOff>
      <xdr:row>32</xdr:row>
      <xdr:rowOff>123825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209925" y="4267200"/>
          <a:ext cx="1485900" cy="13430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27432" bIns="0" anchor="t" anchorCtr="0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720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5</a:t>
          </a:r>
        </a:p>
      </xdr:txBody>
    </xdr:sp>
    <xdr:clientData/>
  </xdr:twoCellAnchor>
  <xdr:twoCellAnchor>
    <xdr:from>
      <xdr:col>8</xdr:col>
      <xdr:colOff>581025</xdr:colOff>
      <xdr:row>24</xdr:row>
      <xdr:rowOff>152400</xdr:rowOff>
    </xdr:from>
    <xdr:to>
      <xdr:col>11</xdr:col>
      <xdr:colOff>9525</xdr:colOff>
      <xdr:row>32</xdr:row>
      <xdr:rowOff>123825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5753100" y="4267200"/>
          <a:ext cx="1485900" cy="13430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27432" bIns="0" anchor="t" anchorCtr="0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720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6</a:t>
          </a:r>
        </a:p>
      </xdr:txBody>
    </xdr:sp>
    <xdr:clientData/>
  </xdr:twoCellAnchor>
  <xdr:twoCellAnchor editAs="oneCell">
    <xdr:from>
      <xdr:col>2</xdr:col>
      <xdr:colOff>152400</xdr:colOff>
      <xdr:row>72</xdr:row>
      <xdr:rowOff>95250</xdr:rowOff>
    </xdr:from>
    <xdr:to>
      <xdr:col>9</xdr:col>
      <xdr:colOff>571500</xdr:colOff>
      <xdr:row>107</xdr:row>
      <xdr:rowOff>57150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524000" y="12439650"/>
          <a:ext cx="4905375" cy="596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overflow" vert="horz" wrap="none" lIns="27432" tIns="18288" rIns="27432" bIns="18288" anchor="ctr" anchorCtr="0" upright="1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40900" b="1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２</a:t>
          </a:r>
        </a:p>
      </xdr:txBody>
    </xdr:sp>
    <xdr:clientData/>
  </xdr:twoCellAnchor>
  <xdr:twoCellAnchor editAs="oneCell">
    <xdr:from>
      <xdr:col>2</xdr:col>
      <xdr:colOff>152400</xdr:colOff>
      <xdr:row>144</xdr:row>
      <xdr:rowOff>123825</xdr:rowOff>
    </xdr:from>
    <xdr:to>
      <xdr:col>9</xdr:col>
      <xdr:colOff>571500</xdr:colOff>
      <xdr:row>179</xdr:row>
      <xdr:rowOff>85725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24000" y="24812625"/>
          <a:ext cx="4905375" cy="596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overflow" vert="horz" wrap="none" lIns="27432" tIns="18288" rIns="27432" bIns="18288" anchor="ctr" anchorCtr="0" upright="1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40900" b="1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４</a:t>
          </a:r>
        </a:p>
      </xdr:txBody>
    </xdr:sp>
    <xdr:clientData/>
  </xdr:twoCellAnchor>
  <xdr:twoCellAnchor editAs="oneCell">
    <xdr:from>
      <xdr:col>2</xdr:col>
      <xdr:colOff>152400</xdr:colOff>
      <xdr:row>180</xdr:row>
      <xdr:rowOff>123825</xdr:rowOff>
    </xdr:from>
    <xdr:to>
      <xdr:col>9</xdr:col>
      <xdr:colOff>571500</xdr:colOff>
      <xdr:row>215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524000" y="30984825"/>
          <a:ext cx="4905375" cy="596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overflow" vert="horz" wrap="none" lIns="27432" tIns="18288" rIns="27432" bIns="18288" anchor="ctr" anchorCtr="0" upright="1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40900" b="1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５</a:t>
          </a:r>
        </a:p>
      </xdr:txBody>
    </xdr:sp>
    <xdr:clientData/>
  </xdr:twoCellAnchor>
  <xdr:twoCellAnchor editAs="oneCell">
    <xdr:from>
      <xdr:col>2</xdr:col>
      <xdr:colOff>152400</xdr:colOff>
      <xdr:row>108</xdr:row>
      <xdr:rowOff>123825</xdr:rowOff>
    </xdr:from>
    <xdr:to>
      <xdr:col>9</xdr:col>
      <xdr:colOff>571500</xdr:colOff>
      <xdr:row>143</xdr:row>
      <xdr:rowOff>85725</xdr:rowOff>
    </xdr:to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524000" y="18640425"/>
          <a:ext cx="4905375" cy="596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overflow" vert="horz" wrap="none" lIns="27432" tIns="18288" rIns="27432" bIns="18288" anchor="ctr" anchorCtr="0" upright="1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40900" b="1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３</a:t>
          </a:r>
        </a:p>
      </xdr:txBody>
    </xdr:sp>
    <xdr:clientData/>
  </xdr:twoCellAnchor>
  <xdr:twoCellAnchor editAs="oneCell">
    <xdr:from>
      <xdr:col>2</xdr:col>
      <xdr:colOff>152400</xdr:colOff>
      <xdr:row>216</xdr:row>
      <xdr:rowOff>123825</xdr:rowOff>
    </xdr:from>
    <xdr:to>
      <xdr:col>9</xdr:col>
      <xdr:colOff>571500</xdr:colOff>
      <xdr:row>251</xdr:row>
      <xdr:rowOff>85725</xdr:rowOff>
    </xdr:to>
    <xdr:sp macro="" textlink="">
      <xdr:nvSpPr>
        <xdr:cNvPr id="19" name="Text Box 2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524000" y="37157025"/>
          <a:ext cx="4905375" cy="596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overflow" vert="horz" wrap="none" lIns="27432" tIns="18288" rIns="27432" bIns="18288" anchor="ctr" anchorCtr="0" upright="1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40900" b="1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６</a:t>
          </a:r>
        </a:p>
      </xdr:txBody>
    </xdr:sp>
    <xdr:clientData/>
  </xdr:twoCellAnchor>
  <xdr:twoCellAnchor>
    <xdr:from>
      <xdr:col>7</xdr:col>
      <xdr:colOff>666750</xdr:colOff>
      <xdr:row>0</xdr:row>
      <xdr:rowOff>66675</xdr:rowOff>
    </xdr:from>
    <xdr:to>
      <xdr:col>12</xdr:col>
      <xdr:colOff>9525</xdr:colOff>
      <xdr:row>2</xdr:row>
      <xdr:rowOff>104775</xdr:rowOff>
    </xdr:to>
    <xdr:sp macro="" textlink="">
      <xdr:nvSpPr>
        <xdr:cNvPr id="20" name="Rectangle 3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53025" y="66675"/>
          <a:ext cx="2771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1800" b="1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控　室</a:t>
          </a:r>
        </a:p>
      </xdr:txBody>
    </xdr:sp>
    <xdr:clientData/>
  </xdr:twoCellAnchor>
  <xdr:twoCellAnchor editAs="oneCell">
    <xdr:from>
      <xdr:col>0</xdr:col>
      <xdr:colOff>191135</xdr:colOff>
      <xdr:row>0</xdr:row>
      <xdr:rowOff>66675</xdr:rowOff>
    </xdr:from>
    <xdr:to>
      <xdr:col>3</xdr:col>
      <xdr:colOff>505460</xdr:colOff>
      <xdr:row>2</xdr:row>
      <xdr:rowOff>57150</xdr:rowOff>
    </xdr:to>
    <xdr:sp macro="" textlink="">
      <xdr:nvSpPr>
        <xdr:cNvPr id="23" name="Text Box 3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91135" y="66675"/>
          <a:ext cx="23717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lIns="27432" tIns="18288" rIns="27432" bIns="18288" anchor="ctr" anchorCtr="0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zh-CN" altLang="en-US" sz="2000" b="1" i="1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  <a:sym typeface="ＭＳ Ｐゴシック" panose="020B0600070205080204" charset="-128"/>
            </a:rPr>
            <a:t>コート配置図</a:t>
          </a:r>
        </a:p>
      </xdr:txBody>
    </xdr:sp>
    <xdr:clientData/>
  </xdr:twoCellAnchor>
  <xdr:twoCellAnchor>
    <xdr:from>
      <xdr:col>1</xdr:col>
      <xdr:colOff>74930</xdr:colOff>
      <xdr:row>17</xdr:row>
      <xdr:rowOff>132715</xdr:rowOff>
    </xdr:from>
    <xdr:to>
      <xdr:col>3</xdr:col>
      <xdr:colOff>278765</xdr:colOff>
      <xdr:row>23</xdr:row>
      <xdr:rowOff>104775</xdr:rowOff>
    </xdr:to>
    <xdr:sp macro="" textlink="">
      <xdr:nvSpPr>
        <xdr:cNvPr id="24" name="テキスト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60730" y="3047365"/>
          <a:ext cx="1575435" cy="100076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ja-JP" sz="2800" b="1">
              <a:solidFill>
                <a:schemeClr val="bg1"/>
              </a:solidFill>
              <a:latin typeface="HG丸ｺﾞｼｯｸM-PRO" panose="020F0400000000000000" charset="-128"/>
              <a:ea typeface="HG丸ｺﾞｼｯｸM-PRO" panose="020F0400000000000000" charset="-128"/>
              <a:cs typeface="HG丸ｺﾞｼｯｸM-PRO" panose="020F0400000000000000" charset="-128"/>
            </a:rPr>
            <a:t>A</a:t>
          </a:r>
          <a:r>
            <a:rPr lang="ja-JP" altLang="en-US" sz="2800" b="1">
              <a:solidFill>
                <a:schemeClr val="bg1"/>
              </a:solidFill>
              <a:latin typeface="HG丸ｺﾞｼｯｸM-PRO" panose="020F0400000000000000" charset="-128"/>
              <a:ea typeface="HG丸ｺﾞｼｯｸM-PRO" panose="020F0400000000000000" charset="-128"/>
              <a:cs typeface="HG丸ｺﾞｼｯｸM-PRO" panose="020F0400000000000000" charset="-128"/>
            </a:rPr>
            <a:t>ゾーン</a:t>
          </a:r>
        </a:p>
      </xdr:txBody>
    </xdr:sp>
    <xdr:clientData/>
  </xdr:twoCellAnchor>
  <xdr:twoCellAnchor>
    <xdr:from>
      <xdr:col>4</xdr:col>
      <xdr:colOff>434975</xdr:colOff>
      <xdr:row>17</xdr:row>
      <xdr:rowOff>127635</xdr:rowOff>
    </xdr:from>
    <xdr:to>
      <xdr:col>7</xdr:col>
      <xdr:colOff>267335</xdr:colOff>
      <xdr:row>23</xdr:row>
      <xdr:rowOff>99695</xdr:rowOff>
    </xdr:to>
    <xdr:sp macro="" textlink="">
      <xdr:nvSpPr>
        <xdr:cNvPr id="25" name="テキスト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178175" y="3042285"/>
          <a:ext cx="1575435" cy="100076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2800" b="1">
              <a:solidFill>
                <a:schemeClr val="bg1"/>
              </a:solidFill>
              <a:latin typeface="HG丸ｺﾞｼｯｸM-PRO" panose="020F0400000000000000" charset="-128"/>
              <a:ea typeface="HG丸ｺﾞｼｯｸM-PRO" panose="020F0400000000000000" charset="-128"/>
              <a:cs typeface="HG丸ｺﾞｼｯｸM-PRO" panose="020F0400000000000000" charset="-128"/>
            </a:rPr>
            <a:t>B</a:t>
          </a:r>
          <a:r>
            <a:rPr lang="ja-JP" altLang="en-US" sz="2800" b="1">
              <a:solidFill>
                <a:schemeClr val="bg1"/>
              </a:solidFill>
              <a:latin typeface="HG丸ｺﾞｼｯｸM-PRO" panose="020F0400000000000000" charset="-128"/>
              <a:ea typeface="HG丸ｺﾞｼｯｸM-PRO" panose="020F0400000000000000" charset="-128"/>
              <a:cs typeface="HG丸ｺﾞｼｯｸM-PRO" panose="020F0400000000000000" charset="-128"/>
            </a:rPr>
            <a:t>ゾーン</a:t>
          </a:r>
        </a:p>
      </xdr:txBody>
    </xdr:sp>
    <xdr:clientData/>
  </xdr:twoCellAnchor>
  <xdr:twoCellAnchor>
    <xdr:from>
      <xdr:col>8</xdr:col>
      <xdr:colOff>540385</xdr:colOff>
      <xdr:row>17</xdr:row>
      <xdr:rowOff>134620</xdr:rowOff>
    </xdr:from>
    <xdr:to>
      <xdr:col>11</xdr:col>
      <xdr:colOff>58420</xdr:colOff>
      <xdr:row>23</xdr:row>
      <xdr:rowOff>106680</xdr:rowOff>
    </xdr:to>
    <xdr:sp macro="" textlink="">
      <xdr:nvSpPr>
        <xdr:cNvPr id="26" name="テキスト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5712460" y="3049270"/>
          <a:ext cx="1575435" cy="100076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2800" b="1">
              <a:solidFill>
                <a:schemeClr val="bg1"/>
              </a:solidFill>
              <a:latin typeface="HG丸ｺﾞｼｯｸM-PRO" panose="020F0400000000000000" charset="-128"/>
              <a:ea typeface="HG丸ｺﾞｼｯｸM-PRO" panose="020F0400000000000000" charset="-128"/>
              <a:cs typeface="HG丸ｺﾞｼｯｸM-PRO" panose="020F0400000000000000" charset="-128"/>
            </a:rPr>
            <a:t>C</a:t>
          </a:r>
          <a:r>
            <a:rPr lang="ja-JP" altLang="en-US" sz="2800" b="1">
              <a:solidFill>
                <a:schemeClr val="bg1"/>
              </a:solidFill>
              <a:latin typeface="HG丸ｺﾞｼｯｸM-PRO" panose="020F0400000000000000" charset="-128"/>
              <a:ea typeface="HG丸ｺﾞｼｯｸM-PRO" panose="020F0400000000000000" charset="-128"/>
              <a:cs typeface="HG丸ｺﾞｼｯｸM-PRO" panose="020F0400000000000000" charset="-128"/>
            </a:rPr>
            <a:t>ゾーン</a:t>
          </a:r>
        </a:p>
      </xdr:txBody>
    </xdr:sp>
    <xdr:clientData/>
  </xdr:twoCellAnchor>
  <xdr:twoCellAnchor>
    <xdr:from>
      <xdr:col>0</xdr:col>
      <xdr:colOff>431165</xdr:colOff>
      <xdr:row>5</xdr:row>
      <xdr:rowOff>90805</xdr:rowOff>
    </xdr:from>
    <xdr:to>
      <xdr:col>3</xdr:col>
      <xdr:colOff>621665</xdr:colOff>
      <xdr:row>36</xdr:row>
      <xdr:rowOff>77470</xdr:rowOff>
    </xdr:to>
    <xdr:sp macro="" textlink="">
      <xdr:nvSpPr>
        <xdr:cNvPr id="27" name="四角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31165" y="948055"/>
          <a:ext cx="2247900" cy="5301615"/>
        </a:xfrm>
        <a:prstGeom prst="rect">
          <a:avLst/>
        </a:prstGeom>
        <a:noFill/>
        <a:ln w="28575">
          <a:solidFill>
            <a:schemeClr val="tx1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4</xdr:col>
      <xdr:colOff>114300</xdr:colOff>
      <xdr:row>5</xdr:row>
      <xdr:rowOff>89535</xdr:rowOff>
    </xdr:from>
    <xdr:to>
      <xdr:col>7</xdr:col>
      <xdr:colOff>619125</xdr:colOff>
      <xdr:row>36</xdr:row>
      <xdr:rowOff>76200</xdr:rowOff>
    </xdr:to>
    <xdr:sp macro="" textlink="">
      <xdr:nvSpPr>
        <xdr:cNvPr id="28" name="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857500" y="946785"/>
          <a:ext cx="2247900" cy="5301615"/>
        </a:xfrm>
        <a:prstGeom prst="rect">
          <a:avLst/>
        </a:prstGeom>
        <a:noFill/>
        <a:ln w="28575">
          <a:solidFill>
            <a:schemeClr val="tx1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8</xdr:col>
      <xdr:colOff>195580</xdr:colOff>
      <xdr:row>5</xdr:row>
      <xdr:rowOff>76200</xdr:rowOff>
    </xdr:from>
    <xdr:to>
      <xdr:col>11</xdr:col>
      <xdr:colOff>386080</xdr:colOff>
      <xdr:row>36</xdr:row>
      <xdr:rowOff>62865</xdr:rowOff>
    </xdr:to>
    <xdr:sp macro="" textlink="">
      <xdr:nvSpPr>
        <xdr:cNvPr id="29" name="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5367655" y="933450"/>
          <a:ext cx="2247900" cy="5301615"/>
        </a:xfrm>
        <a:prstGeom prst="rect">
          <a:avLst/>
        </a:prstGeom>
        <a:noFill/>
        <a:ln w="28575">
          <a:solidFill>
            <a:schemeClr val="tx1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12;&#12522;&#12540;&#12464;&#36039;&#260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C3" t="str">
            <v>ABURE</v>
          </cell>
        </row>
        <row r="4">
          <cell r="C4" t="str">
            <v>タクミ　A</v>
          </cell>
        </row>
        <row r="5">
          <cell r="C5" t="str">
            <v>紅さそり隊</v>
          </cell>
        </row>
        <row r="6">
          <cell r="C6" t="str">
            <v>カロリ。</v>
          </cell>
        </row>
        <row r="7">
          <cell r="C7" t="str">
            <v>Banbi　XⅢ</v>
          </cell>
        </row>
        <row r="8">
          <cell r="C8" t="str">
            <v>ミニオンズ</v>
          </cell>
        </row>
        <row r="9">
          <cell r="C9" t="str">
            <v>ワイワイマリオ</v>
          </cell>
        </row>
        <row r="10">
          <cell r="C10" t="str">
            <v>ABARE</v>
          </cell>
        </row>
        <row r="11">
          <cell r="C11" t="str">
            <v>mofsand</v>
          </cell>
        </row>
        <row r="12">
          <cell r="C12" t="str">
            <v>RAI夢</v>
          </cell>
        </row>
        <row r="13">
          <cell r="C13" t="str">
            <v>タクミ　B</v>
          </cell>
        </row>
        <row r="14">
          <cell r="C14" t="str">
            <v>Bb</v>
          </cell>
        </row>
        <row r="15">
          <cell r="C15" t="str">
            <v>D.S.S</v>
          </cell>
        </row>
        <row r="16">
          <cell r="C16" t="str">
            <v>おすし</v>
          </cell>
        </row>
        <row r="17">
          <cell r="C17" t="str">
            <v>すぎやんす</v>
          </cell>
        </row>
        <row r="18">
          <cell r="C18" t="str">
            <v>Fly High</v>
          </cell>
        </row>
        <row r="19">
          <cell r="C19" t="str">
            <v>OASOBI</v>
          </cell>
        </row>
        <row r="20">
          <cell r="C20" t="str">
            <v>磯辺クラブ</v>
          </cell>
        </row>
        <row r="21">
          <cell r="C21" t="str">
            <v>ジャック</v>
          </cell>
        </row>
        <row r="22">
          <cell r="C22" t="str">
            <v>福岡ZEAL</v>
          </cell>
        </row>
        <row r="23">
          <cell r="C23" t="str">
            <v>ガマガエル</v>
          </cell>
        </row>
        <row r="24">
          <cell r="C24" t="str">
            <v>ワイワイルイージ</v>
          </cell>
        </row>
        <row r="25">
          <cell r="C25" t="str">
            <v>FINS　</v>
          </cell>
        </row>
        <row r="26">
          <cell r="C26" t="str">
            <v>ヘベレケ</v>
          </cell>
        </row>
        <row r="27">
          <cell r="C27" t="str">
            <v>栄ソフトバレー</v>
          </cell>
        </row>
        <row r="28">
          <cell r="C28" t="str">
            <v>中野同好会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>
        <a:noAutofit/>
      </a:bodyPr>
      <a:lstStyle>
        <a:defPPr algn="l">
          <a:defRPr lang="en-US" altLang="ja-JP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showGridLines="0" tabSelected="1" workbookViewId="0">
      <selection activeCell="Q11" sqref="Q11"/>
    </sheetView>
  </sheetViews>
  <sheetFormatPr defaultColWidth="12" defaultRowHeight="13" x14ac:dyDescent="0.3"/>
  <cols>
    <col min="1" max="1" width="3.19921875" style="39" customWidth="1"/>
    <col min="2" max="2" width="14.296875" style="39" customWidth="1"/>
    <col min="3" max="10" width="10.296875" style="39" customWidth="1"/>
    <col min="11" max="11" width="5" style="39" customWidth="1"/>
    <col min="12" max="12" width="9.5" style="39" customWidth="1"/>
    <col min="13" max="13" width="12.296875" style="39" customWidth="1"/>
    <col min="14" max="14" width="10.296875" style="39" customWidth="1"/>
    <col min="15" max="16384" width="12" style="39"/>
  </cols>
  <sheetData>
    <row r="1" spans="1:13" ht="33.75" customHeight="1" x14ac:dyDescent="0.3">
      <c r="A1" s="101" t="s">
        <v>131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58"/>
    </row>
    <row r="2" spans="1:13" ht="27" customHeight="1" x14ac:dyDescent="0.3">
      <c r="A2" s="40"/>
      <c r="B2" s="41" t="s">
        <v>0</v>
      </c>
      <c r="C2" s="66" t="s">
        <v>1</v>
      </c>
      <c r="D2" s="66"/>
      <c r="E2" s="66"/>
      <c r="F2" s="66"/>
      <c r="G2" s="42" t="s">
        <v>2</v>
      </c>
      <c r="H2" s="42"/>
      <c r="I2" s="42"/>
      <c r="J2" s="43"/>
      <c r="K2" s="40"/>
      <c r="L2" s="40"/>
    </row>
    <row r="3" spans="1:13" ht="27" customHeight="1" x14ac:dyDescent="0.3">
      <c r="A3" s="40"/>
      <c r="B3" s="41" t="s">
        <v>3</v>
      </c>
      <c r="C3" s="67" t="s">
        <v>4</v>
      </c>
      <c r="D3" s="67"/>
      <c r="E3" s="67"/>
      <c r="F3" s="67"/>
      <c r="G3" s="42" t="s">
        <v>5</v>
      </c>
      <c r="H3" s="42"/>
      <c r="I3" s="42"/>
      <c r="J3" s="43"/>
      <c r="K3" s="40"/>
      <c r="L3" s="40"/>
    </row>
    <row r="4" spans="1:13" s="38" customFormat="1" ht="30" customHeight="1" x14ac:dyDescent="0.3">
      <c r="A4" s="43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59"/>
    </row>
    <row r="5" spans="1:13" ht="4.5" customHeight="1" x14ac:dyDescent="0.3">
      <c r="A5" s="4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7.5" customHeight="1" x14ac:dyDescent="0.3">
      <c r="A6" s="45" t="s">
        <v>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60"/>
    </row>
    <row r="7" spans="1:13" ht="17.5" customHeight="1" x14ac:dyDescent="0.3">
      <c r="A7" s="47"/>
      <c r="B7" s="48" t="s">
        <v>7</v>
      </c>
      <c r="C7" s="49" t="s">
        <v>8</v>
      </c>
      <c r="D7" s="40"/>
      <c r="E7" s="40"/>
      <c r="F7" s="40"/>
      <c r="G7" s="40"/>
      <c r="H7" s="40"/>
      <c r="I7" s="40"/>
      <c r="J7" s="40"/>
      <c r="K7" s="40"/>
      <c r="L7" s="61"/>
    </row>
    <row r="8" spans="1:13" ht="17.149999999999999" customHeight="1" x14ac:dyDescent="0.3">
      <c r="A8" s="47"/>
      <c r="B8" s="40"/>
      <c r="C8" s="40" t="s">
        <v>9</v>
      </c>
      <c r="D8" s="40"/>
      <c r="E8" s="40" t="s">
        <v>10</v>
      </c>
      <c r="F8" s="40"/>
      <c r="G8" s="40"/>
      <c r="H8" s="40"/>
      <c r="I8" s="40"/>
      <c r="J8" s="40"/>
      <c r="K8" s="40"/>
      <c r="L8" s="61"/>
    </row>
    <row r="9" spans="1:13" ht="17.149999999999999" customHeight="1" x14ac:dyDescent="0.3">
      <c r="A9" s="47"/>
      <c r="B9" s="40"/>
      <c r="C9" s="40" t="s">
        <v>11</v>
      </c>
      <c r="D9" s="40"/>
      <c r="E9" s="40" t="s">
        <v>12</v>
      </c>
      <c r="F9" s="40"/>
      <c r="G9" s="40"/>
      <c r="H9" s="40"/>
      <c r="I9" s="40"/>
      <c r="J9" s="40"/>
      <c r="K9" s="40"/>
      <c r="L9" s="61"/>
    </row>
    <row r="10" spans="1:13" ht="17.149999999999999" customHeight="1" x14ac:dyDescent="0.3">
      <c r="A10" s="47"/>
      <c r="B10" s="40"/>
      <c r="C10" s="40" t="s">
        <v>13</v>
      </c>
      <c r="D10" s="40"/>
      <c r="E10" s="40" t="s">
        <v>14</v>
      </c>
      <c r="F10" s="40"/>
      <c r="G10" s="40"/>
      <c r="H10" s="40"/>
      <c r="I10" s="40"/>
      <c r="J10" s="40"/>
      <c r="K10" s="40"/>
      <c r="L10" s="61"/>
    </row>
    <row r="11" spans="1:13" ht="17.149999999999999" customHeight="1" x14ac:dyDescent="0.3">
      <c r="A11" s="47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61"/>
    </row>
    <row r="12" spans="1:13" ht="17.149999999999999" customHeight="1" x14ac:dyDescent="0.3">
      <c r="A12" s="47"/>
      <c r="B12" s="40"/>
      <c r="C12" s="40"/>
      <c r="D12" s="40" t="s">
        <v>15</v>
      </c>
      <c r="E12" s="40"/>
      <c r="F12" s="40"/>
      <c r="G12" s="40"/>
      <c r="H12" s="40"/>
      <c r="I12" s="40"/>
      <c r="J12" s="40"/>
      <c r="K12" s="40"/>
      <c r="L12" s="61"/>
    </row>
    <row r="13" spans="1:13" ht="17.149999999999999" customHeight="1" x14ac:dyDescent="0.3">
      <c r="A13" s="47"/>
      <c r="B13" s="40"/>
      <c r="C13" s="40"/>
      <c r="D13" s="40" t="s">
        <v>16</v>
      </c>
      <c r="E13" s="40"/>
      <c r="F13" s="40"/>
      <c r="G13" s="40"/>
      <c r="H13" s="40"/>
      <c r="I13" s="40"/>
      <c r="J13" s="40"/>
      <c r="K13" s="40"/>
      <c r="L13" s="61"/>
    </row>
    <row r="14" spans="1:13" ht="17.149999999999999" customHeight="1" x14ac:dyDescent="0.3">
      <c r="A14" s="47"/>
      <c r="B14" s="40" t="s">
        <v>17</v>
      </c>
      <c r="C14" s="40" t="s">
        <v>18</v>
      </c>
      <c r="D14" s="43" t="s">
        <v>19</v>
      </c>
      <c r="E14" s="40"/>
      <c r="F14" s="40"/>
      <c r="G14" s="40"/>
      <c r="H14" s="40"/>
      <c r="I14" s="40"/>
      <c r="J14" s="40"/>
      <c r="K14" s="40"/>
      <c r="L14" s="61"/>
    </row>
    <row r="15" spans="1:13" ht="17.5" customHeight="1" x14ac:dyDescent="0.3">
      <c r="A15" s="50" t="s">
        <v>20</v>
      </c>
      <c r="B15" s="51"/>
      <c r="C15" s="40"/>
      <c r="D15" s="40"/>
      <c r="E15" s="40"/>
      <c r="F15" s="40"/>
      <c r="G15" s="40"/>
      <c r="H15" s="40"/>
      <c r="I15" s="40"/>
      <c r="J15" s="40"/>
      <c r="K15" s="40"/>
      <c r="L15" s="61"/>
    </row>
    <row r="16" spans="1:13" ht="17.149999999999999" customHeight="1" x14ac:dyDescent="0.3">
      <c r="A16" s="47"/>
      <c r="B16" s="48" t="s">
        <v>21</v>
      </c>
      <c r="C16" s="40" t="s">
        <v>22</v>
      </c>
      <c r="D16" s="40"/>
      <c r="E16" s="40"/>
      <c r="F16" s="40"/>
      <c r="G16" s="40"/>
      <c r="H16" s="40"/>
      <c r="I16" s="40"/>
      <c r="J16" s="40"/>
      <c r="K16" s="40"/>
      <c r="L16" s="61"/>
    </row>
    <row r="17" spans="1:12" ht="17.149999999999999" customHeight="1" x14ac:dyDescent="0.3">
      <c r="A17" s="47"/>
      <c r="B17" s="48" t="s">
        <v>23</v>
      </c>
      <c r="C17" s="40" t="s">
        <v>24</v>
      </c>
      <c r="D17" s="40"/>
      <c r="E17" s="40"/>
      <c r="F17" s="40"/>
      <c r="G17" s="40"/>
      <c r="H17" s="40"/>
      <c r="I17" s="40"/>
      <c r="J17" s="40"/>
      <c r="K17" s="40"/>
      <c r="L17" s="61"/>
    </row>
    <row r="18" spans="1:12" ht="17.149999999999999" customHeight="1" x14ac:dyDescent="0.3">
      <c r="A18" s="47"/>
      <c r="B18" s="40"/>
      <c r="C18" s="40" t="s">
        <v>25</v>
      </c>
      <c r="D18" s="40"/>
      <c r="E18" s="40"/>
      <c r="F18" s="40"/>
      <c r="G18" s="40"/>
      <c r="H18" s="40"/>
      <c r="I18" s="40"/>
      <c r="J18" s="40"/>
      <c r="K18" s="40"/>
      <c r="L18" s="61"/>
    </row>
    <row r="19" spans="1:12" ht="17.149999999999999" customHeight="1" x14ac:dyDescent="0.3">
      <c r="A19" s="47"/>
      <c r="B19" s="40" t="s">
        <v>26</v>
      </c>
      <c r="C19" s="40" t="s">
        <v>27</v>
      </c>
      <c r="D19" s="40"/>
      <c r="E19" s="40"/>
      <c r="F19" s="40"/>
      <c r="G19" s="40"/>
      <c r="H19" s="40"/>
      <c r="I19" s="40"/>
      <c r="J19" s="40"/>
      <c r="K19" s="40"/>
      <c r="L19" s="61"/>
    </row>
    <row r="20" spans="1:12" ht="17.149999999999999" customHeight="1" x14ac:dyDescent="0.3">
      <c r="A20" s="47"/>
      <c r="B20" s="40"/>
      <c r="C20" s="40" t="s">
        <v>28</v>
      </c>
      <c r="D20" s="40"/>
      <c r="E20" s="40"/>
      <c r="F20" s="40"/>
      <c r="G20" s="40"/>
      <c r="H20" s="40"/>
      <c r="I20" s="40"/>
      <c r="J20" s="40"/>
      <c r="K20" s="40"/>
      <c r="L20" s="61"/>
    </row>
    <row r="21" spans="1:12" ht="17.149999999999999" customHeight="1" x14ac:dyDescent="0.3">
      <c r="A21" s="47"/>
      <c r="B21" s="40"/>
      <c r="C21" s="40" t="s">
        <v>29</v>
      </c>
      <c r="D21" s="40"/>
      <c r="E21" s="40"/>
      <c r="F21" s="40"/>
      <c r="G21" s="40"/>
      <c r="H21" s="40"/>
      <c r="I21" s="40"/>
      <c r="J21" s="40"/>
      <c r="K21" s="40"/>
      <c r="L21" s="61"/>
    </row>
    <row r="22" spans="1:12" ht="17.149999999999999" customHeight="1" x14ac:dyDescent="0.3">
      <c r="A22" s="47"/>
      <c r="B22" s="40"/>
      <c r="C22" s="40" t="s">
        <v>30</v>
      </c>
      <c r="D22" s="40"/>
      <c r="E22" s="40"/>
      <c r="F22" s="40"/>
      <c r="G22" s="40"/>
      <c r="H22" s="40"/>
      <c r="I22" s="40"/>
      <c r="J22" s="40"/>
      <c r="K22" s="40"/>
      <c r="L22" s="61"/>
    </row>
    <row r="23" spans="1:12" ht="17.149999999999999" customHeight="1" x14ac:dyDescent="0.3">
      <c r="A23" s="47"/>
      <c r="B23" s="40"/>
      <c r="C23" s="40" t="s">
        <v>31</v>
      </c>
      <c r="D23" s="40"/>
      <c r="E23" s="40"/>
      <c r="F23" s="40"/>
      <c r="G23" s="40"/>
      <c r="H23" s="40"/>
      <c r="I23" s="40"/>
      <c r="J23" s="40"/>
      <c r="K23" s="40"/>
      <c r="L23" s="61"/>
    </row>
    <row r="24" spans="1:12" ht="17.149999999999999" customHeight="1" x14ac:dyDescent="0.3">
      <c r="A24" s="47"/>
      <c r="B24" s="40"/>
      <c r="C24" s="40" t="s">
        <v>32</v>
      </c>
      <c r="D24" s="40"/>
      <c r="E24" s="40"/>
      <c r="F24" s="40"/>
      <c r="G24" s="40"/>
      <c r="H24" s="40"/>
      <c r="I24" s="40"/>
      <c r="J24" s="40"/>
      <c r="K24" s="40"/>
      <c r="L24" s="61"/>
    </row>
    <row r="25" spans="1:12" ht="17.149999999999999" customHeight="1" x14ac:dyDescent="0.3">
      <c r="A25" s="47"/>
      <c r="B25" s="40"/>
      <c r="D25" s="40" t="s">
        <v>33</v>
      </c>
      <c r="E25" s="40"/>
      <c r="F25" s="40"/>
      <c r="G25" s="40"/>
      <c r="H25" s="40"/>
      <c r="I25" s="40"/>
      <c r="J25" s="40"/>
      <c r="K25" s="40"/>
      <c r="L25" s="61"/>
    </row>
    <row r="26" spans="1:12" ht="17.149999999999999" customHeight="1" x14ac:dyDescent="0.3">
      <c r="A26" s="47"/>
      <c r="B26" s="40"/>
      <c r="D26" s="40" t="s">
        <v>34</v>
      </c>
      <c r="E26" s="40"/>
      <c r="F26" s="40"/>
      <c r="G26" s="40"/>
      <c r="H26" s="40"/>
      <c r="I26" s="40"/>
      <c r="J26" s="40"/>
      <c r="K26" s="40"/>
      <c r="L26" s="61"/>
    </row>
    <row r="27" spans="1:12" ht="17.149999999999999" customHeight="1" x14ac:dyDescent="0.3">
      <c r="A27" s="47"/>
      <c r="B27" s="40"/>
      <c r="C27" s="40" t="s">
        <v>35</v>
      </c>
      <c r="D27" s="40"/>
      <c r="E27" s="40"/>
      <c r="F27" s="40"/>
      <c r="G27" s="40"/>
      <c r="H27" s="40"/>
      <c r="I27" s="40"/>
      <c r="J27" s="40"/>
      <c r="K27" s="40"/>
      <c r="L27" s="61"/>
    </row>
    <row r="28" spans="1:12" ht="17.149999999999999" customHeight="1" x14ac:dyDescent="0.3">
      <c r="A28" s="47"/>
      <c r="B28" s="40"/>
      <c r="C28" s="40" t="s">
        <v>36</v>
      </c>
      <c r="D28" s="40"/>
      <c r="E28" s="40"/>
      <c r="F28" s="40"/>
      <c r="G28" s="40"/>
      <c r="H28" s="40"/>
      <c r="I28" s="40"/>
      <c r="J28" s="40"/>
      <c r="K28" s="40"/>
      <c r="L28" s="61"/>
    </row>
    <row r="29" spans="1:12" ht="17.149999999999999" customHeight="1" x14ac:dyDescent="0.3">
      <c r="A29" s="47"/>
      <c r="B29" s="40"/>
      <c r="C29" s="40" t="s">
        <v>37</v>
      </c>
      <c r="D29" s="40"/>
      <c r="E29" s="40"/>
      <c r="F29" s="40"/>
      <c r="G29" s="40"/>
      <c r="H29" s="40"/>
      <c r="I29" s="40"/>
      <c r="J29" s="40"/>
      <c r="K29" s="40"/>
      <c r="L29" s="61"/>
    </row>
    <row r="30" spans="1:12" ht="17.149999999999999" customHeight="1" x14ac:dyDescent="0.3">
      <c r="A30" s="47"/>
      <c r="B30" s="40"/>
      <c r="C30" s="40"/>
      <c r="D30" s="40" t="s">
        <v>38</v>
      </c>
      <c r="E30" s="40"/>
      <c r="F30" s="40"/>
      <c r="G30" s="40"/>
      <c r="H30" s="40"/>
      <c r="I30" s="40"/>
      <c r="J30" s="40"/>
      <c r="K30" s="40"/>
      <c r="L30" s="61"/>
    </row>
    <row r="31" spans="1:12" ht="17.149999999999999" customHeight="1" x14ac:dyDescent="0.3">
      <c r="A31" s="47"/>
      <c r="B31" s="40"/>
      <c r="F31" s="40"/>
      <c r="G31" s="40"/>
      <c r="H31" s="40"/>
      <c r="I31" s="40"/>
      <c r="J31" s="40"/>
      <c r="K31" s="40"/>
      <c r="L31" s="61"/>
    </row>
    <row r="32" spans="1:12" ht="17.149999999999999" customHeight="1" x14ac:dyDescent="0.3">
      <c r="A32" s="47"/>
      <c r="B32" s="40" t="s">
        <v>39</v>
      </c>
      <c r="C32" s="40" t="s">
        <v>40</v>
      </c>
      <c r="D32" s="40"/>
      <c r="E32" s="40"/>
      <c r="F32" s="40"/>
      <c r="G32" s="40"/>
      <c r="H32" s="40"/>
      <c r="I32" s="40"/>
      <c r="J32" s="40"/>
      <c r="K32" s="40"/>
      <c r="L32" s="61"/>
    </row>
    <row r="33" spans="1:12" ht="17.149999999999999" customHeight="1" x14ac:dyDescent="0.3">
      <c r="A33" s="47"/>
      <c r="B33" s="40" t="s">
        <v>41</v>
      </c>
      <c r="C33" s="40" t="s">
        <v>42</v>
      </c>
      <c r="D33" s="40"/>
      <c r="E33" s="40"/>
      <c r="F33" s="40"/>
      <c r="G33" s="40"/>
      <c r="H33" s="40"/>
      <c r="I33" s="40"/>
      <c r="J33" s="40"/>
      <c r="K33" s="40"/>
      <c r="L33" s="61"/>
    </row>
    <row r="34" spans="1:12" ht="17.149999999999999" customHeight="1" x14ac:dyDescent="0.3">
      <c r="A34" s="47"/>
      <c r="B34" s="40"/>
      <c r="C34" s="40" t="s">
        <v>43</v>
      </c>
      <c r="D34" s="40"/>
      <c r="E34" s="40"/>
      <c r="F34" s="40"/>
      <c r="G34" s="40"/>
      <c r="H34" s="40"/>
      <c r="I34" s="40"/>
      <c r="J34" s="40"/>
      <c r="K34" s="40"/>
      <c r="L34" s="61"/>
    </row>
    <row r="35" spans="1:12" ht="17.149999999999999" customHeight="1" x14ac:dyDescent="0.3">
      <c r="A35" s="47"/>
      <c r="B35" s="40"/>
      <c r="C35" s="40" t="s">
        <v>44</v>
      </c>
      <c r="D35" s="40"/>
      <c r="E35" s="40"/>
      <c r="F35" s="40"/>
      <c r="G35" s="40"/>
      <c r="H35" s="40"/>
      <c r="I35" s="40"/>
      <c r="J35" s="40"/>
      <c r="K35" s="40"/>
      <c r="L35" s="61"/>
    </row>
    <row r="36" spans="1:12" ht="17.149999999999999" customHeight="1" x14ac:dyDescent="0.3">
      <c r="A36" s="47"/>
      <c r="B36" s="40"/>
      <c r="C36" s="40" t="s">
        <v>45</v>
      </c>
      <c r="D36" s="40"/>
      <c r="E36" s="40"/>
      <c r="F36" s="40"/>
      <c r="G36" s="40"/>
      <c r="H36" s="40"/>
      <c r="I36" s="40"/>
      <c r="J36" s="40"/>
      <c r="K36" s="40"/>
      <c r="L36" s="61"/>
    </row>
    <row r="37" spans="1:12" ht="17.149999999999999" customHeight="1" x14ac:dyDescent="0.3">
      <c r="A37" s="47"/>
      <c r="B37" s="40"/>
      <c r="C37" s="40" t="s">
        <v>46</v>
      </c>
      <c r="D37" s="40"/>
      <c r="E37" s="40"/>
      <c r="F37" s="40"/>
      <c r="G37" s="40"/>
      <c r="H37" s="40"/>
      <c r="I37" s="40"/>
      <c r="J37" s="40"/>
      <c r="K37" s="40"/>
      <c r="L37" s="61"/>
    </row>
    <row r="38" spans="1:12" ht="17.149999999999999" customHeight="1" x14ac:dyDescent="0.3">
      <c r="A38" s="47"/>
      <c r="B38" s="40"/>
      <c r="C38" s="40" t="s">
        <v>47</v>
      </c>
      <c r="D38" s="40"/>
      <c r="E38" s="40"/>
      <c r="F38" s="40"/>
      <c r="G38" s="40"/>
      <c r="H38" s="40"/>
      <c r="I38" s="40"/>
      <c r="J38" s="40"/>
      <c r="K38" s="40"/>
      <c r="L38" s="61"/>
    </row>
    <row r="39" spans="1:12" ht="17.149999999999999" customHeight="1" x14ac:dyDescent="0.3">
      <c r="A39" s="69" t="s">
        <v>48</v>
      </c>
      <c r="B39" s="70"/>
      <c r="C39" s="40" t="s">
        <v>49</v>
      </c>
      <c r="D39" s="40"/>
      <c r="E39" s="40"/>
      <c r="F39" s="40"/>
      <c r="G39" s="40"/>
      <c r="H39" s="40"/>
      <c r="I39" s="40"/>
      <c r="J39" s="40"/>
      <c r="K39" s="40"/>
      <c r="L39" s="61"/>
    </row>
    <row r="40" spans="1:12" ht="17.5" customHeight="1" x14ac:dyDescent="0.3">
      <c r="A40" s="69"/>
      <c r="B40" s="70"/>
      <c r="C40" s="52" t="s">
        <v>50</v>
      </c>
      <c r="D40" s="53"/>
      <c r="E40" s="53"/>
      <c r="F40" s="53"/>
      <c r="G40" s="53"/>
      <c r="H40" s="53"/>
      <c r="I40" s="53"/>
      <c r="J40" s="53"/>
      <c r="K40" s="53"/>
      <c r="L40" s="62"/>
    </row>
    <row r="41" spans="1:12" ht="17.5" customHeight="1" x14ac:dyDescent="0.3">
      <c r="A41" s="47"/>
      <c r="B41" s="48"/>
      <c r="C41" s="52" t="s">
        <v>51</v>
      </c>
      <c r="D41" s="53"/>
      <c r="E41" s="53"/>
      <c r="F41" s="53"/>
      <c r="G41" s="53"/>
      <c r="H41" s="53"/>
      <c r="I41" s="53"/>
      <c r="J41" s="53"/>
      <c r="K41" s="53"/>
      <c r="L41" s="62"/>
    </row>
    <row r="42" spans="1:12" ht="17.5" customHeight="1" x14ac:dyDescent="0.3">
      <c r="A42" s="47"/>
      <c r="B42" s="54" t="s">
        <v>52</v>
      </c>
      <c r="C42" s="55"/>
      <c r="D42" s="55"/>
      <c r="E42" s="55"/>
      <c r="F42" s="55"/>
      <c r="G42" s="55"/>
      <c r="H42" s="55"/>
      <c r="I42" s="55"/>
      <c r="J42" s="55"/>
      <c r="K42" s="63"/>
      <c r="L42" s="61"/>
    </row>
    <row r="43" spans="1:12" ht="4.5" customHeight="1" x14ac:dyDescent="0.3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64"/>
    </row>
  </sheetData>
  <mergeCells count="5">
    <mergeCell ref="A1:L1"/>
    <mergeCell ref="C2:F2"/>
    <mergeCell ref="C3:F3"/>
    <mergeCell ref="B4:L4"/>
    <mergeCell ref="A39:B40"/>
  </mergeCells>
  <phoneticPr fontId="28"/>
  <pageMargins left="0.43263888888888902" right="0" top="0.66874999999999996" bottom="0.59055118110236204" header="0.31496062992126" footer="0.31496062992126"/>
  <pageSetup paperSize="9" scale="95" fitToHeight="0" orientation="portrait" horizontalDpi="1200" verticalDpi="12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1"/>
  <sheetViews>
    <sheetView showGridLines="0" zoomScale="70" zoomScaleNormal="70" workbookViewId="0">
      <selection activeCell="F31" sqref="F31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1" ht="25.5" customHeight="1" x14ac:dyDescent="0.2">
      <c r="A1" s="90" t="s">
        <v>104</v>
      </c>
      <c r="B1" s="90"/>
      <c r="C1" s="90"/>
      <c r="D1" s="90"/>
      <c r="E1" s="90"/>
      <c r="F1" s="2" t="s">
        <v>85</v>
      </c>
      <c r="G1" s="90" t="s">
        <v>105</v>
      </c>
      <c r="H1" s="90"/>
      <c r="I1" s="11"/>
      <c r="J1" s="91" t="s">
        <v>127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1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1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1" ht="21" customHeight="1" x14ac:dyDescent="0.3">
      <c r="A5" s="4" t="s">
        <v>111</v>
      </c>
      <c r="B5" s="5" t="str">
        <f>登録チーム!C4</f>
        <v>ABURE</v>
      </c>
      <c r="C5" s="6" t="s">
        <v>112</v>
      </c>
      <c r="D5" s="7" t="str">
        <f>登録チーム!F6</f>
        <v>ABARE</v>
      </c>
      <c r="E5" s="8" t="str">
        <f t="shared" ref="E5:E9" si="0">B6</f>
        <v>紅さそり隊</v>
      </c>
      <c r="F5" s="5" t="str">
        <f>登録チーム!C9</f>
        <v>RAI夢</v>
      </c>
      <c r="G5" s="6" t="s">
        <v>112</v>
      </c>
      <c r="H5" s="7" t="str">
        <f>登録チーム!F11</f>
        <v>OASOBI</v>
      </c>
      <c r="I5" s="8" t="str">
        <f t="shared" ref="I5:I9" si="1">F6</f>
        <v>Bb</v>
      </c>
      <c r="J5" s="5" t="str">
        <f>登録チーム!C14</f>
        <v>ジャック</v>
      </c>
      <c r="K5" s="6" t="s">
        <v>112</v>
      </c>
      <c r="L5" s="7" t="str">
        <f>登録チーム!F16</f>
        <v>中野同好会</v>
      </c>
      <c r="M5" s="8" t="str">
        <f t="shared" ref="M5:M9" si="2">J6</f>
        <v>ガマガエル</v>
      </c>
    </row>
    <row r="6" spans="1:21" ht="21" customHeight="1" x14ac:dyDescent="0.3">
      <c r="A6" s="4" t="s">
        <v>113</v>
      </c>
      <c r="B6" s="5" t="str">
        <f>登録チーム!C6</f>
        <v>紅さそり隊</v>
      </c>
      <c r="C6" s="6" t="s">
        <v>112</v>
      </c>
      <c r="D6" s="7" t="str">
        <f>登録チーム!F4</f>
        <v>ミニオンズ</v>
      </c>
      <c r="E6" s="8" t="str">
        <f t="shared" si="0"/>
        <v>ディケイド</v>
      </c>
      <c r="F6" s="5" t="str">
        <f>登録チーム!C11</f>
        <v>Bb</v>
      </c>
      <c r="G6" s="6" t="s">
        <v>112</v>
      </c>
      <c r="H6" s="7" t="str">
        <f>登録チーム!F9</f>
        <v>すぎやんす</v>
      </c>
      <c r="I6" s="8" t="str">
        <f t="shared" si="1"/>
        <v>mofsand</v>
      </c>
      <c r="J6" s="5" t="str">
        <f>登録チーム!C16</f>
        <v>ガマガエル</v>
      </c>
      <c r="K6" s="6" t="s">
        <v>112</v>
      </c>
      <c r="L6" s="7" t="str">
        <f>登録チーム!F14</f>
        <v>ヘベレケ</v>
      </c>
      <c r="M6" s="8" t="str">
        <f t="shared" si="2"/>
        <v>磯辺クラブ</v>
      </c>
    </row>
    <row r="7" spans="1:21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登録チーム!F6</f>
        <v>ABARE</v>
      </c>
      <c r="E7" s="8" t="str">
        <f t="shared" si="0"/>
        <v>タクミ　A</v>
      </c>
      <c r="F7" s="5" t="str">
        <f>登録チーム!C8</f>
        <v>mofsand</v>
      </c>
      <c r="G7" s="6" t="s">
        <v>112</v>
      </c>
      <c r="H7" s="7" t="str">
        <f>登録チーム!F11</f>
        <v>OASOBI</v>
      </c>
      <c r="I7" s="8" t="str">
        <f t="shared" si="1"/>
        <v>タクミ　B</v>
      </c>
      <c r="J7" s="5" t="str">
        <f>登録チーム!C13</f>
        <v>磯辺クラブ</v>
      </c>
      <c r="K7" s="6" t="s">
        <v>112</v>
      </c>
      <c r="L7" s="7" t="str">
        <f>登録チーム!F16</f>
        <v>中野同好会</v>
      </c>
      <c r="M7" s="8" t="str">
        <f t="shared" si="2"/>
        <v>福岡ZEAL</v>
      </c>
    </row>
    <row r="8" spans="1:21" ht="21" customHeight="1" x14ac:dyDescent="0.3">
      <c r="A8" s="4" t="s">
        <v>115</v>
      </c>
      <c r="B8" s="5" t="str">
        <f>登録チーム!C5</f>
        <v>タクミ　A</v>
      </c>
      <c r="C8" s="6" t="s">
        <v>112</v>
      </c>
      <c r="D8" s="7" t="str">
        <f>登録チーム!F3</f>
        <v>Banbi　XⅢ</v>
      </c>
      <c r="E8" s="8" t="str">
        <f t="shared" si="0"/>
        <v>ワイワイマリオ</v>
      </c>
      <c r="F8" s="5" t="str">
        <f>登録チーム!C10</f>
        <v>タクミ　B</v>
      </c>
      <c r="G8" s="6" t="s">
        <v>112</v>
      </c>
      <c r="H8" s="7" t="str">
        <f>登録チーム!F8</f>
        <v>おすし</v>
      </c>
      <c r="I8" s="8" t="str">
        <f t="shared" si="1"/>
        <v>Fly High</v>
      </c>
      <c r="J8" s="5" t="str">
        <f>登録チーム!C15</f>
        <v>福岡ZEAL</v>
      </c>
      <c r="K8" s="6" t="s">
        <v>112</v>
      </c>
      <c r="L8" s="7" t="str">
        <f>登録チーム!F13</f>
        <v>FINS　</v>
      </c>
      <c r="M8" s="8" t="str">
        <f t="shared" si="2"/>
        <v>栄ソフトバレー</v>
      </c>
    </row>
    <row r="9" spans="1:21" ht="21" customHeight="1" x14ac:dyDescent="0.3">
      <c r="A9" s="4" t="s">
        <v>116</v>
      </c>
      <c r="B9" s="5" t="str">
        <f>登録チーム!F5</f>
        <v>ワイワイマリオ</v>
      </c>
      <c r="C9" s="6" t="s">
        <v>112</v>
      </c>
      <c r="D9" s="7" t="str">
        <f>登録チーム!C3</f>
        <v>ディケイド</v>
      </c>
      <c r="E9" s="8" t="str">
        <f t="shared" si="0"/>
        <v>カロリ。</v>
      </c>
      <c r="F9" s="5" t="str">
        <f>登録チーム!F10</f>
        <v>Fly High</v>
      </c>
      <c r="G9" s="6" t="s">
        <v>112</v>
      </c>
      <c r="H9" s="7" t="str">
        <f>登録チーム!C8</f>
        <v>mofsand</v>
      </c>
      <c r="I9" s="8" t="str">
        <f t="shared" si="1"/>
        <v>D.S.S</v>
      </c>
      <c r="J9" s="5" t="str">
        <f>登録チーム!F15</f>
        <v>栄ソフトバレー</v>
      </c>
      <c r="K9" s="6" t="s">
        <v>112</v>
      </c>
      <c r="L9" s="7" t="str">
        <f>登録チーム!C13</f>
        <v>磯辺クラブ</v>
      </c>
      <c r="M9" s="8" t="str">
        <f t="shared" si="2"/>
        <v>ワイワイルイージ</v>
      </c>
    </row>
    <row r="10" spans="1:21" ht="21" customHeight="1" x14ac:dyDescent="0.3">
      <c r="A10" s="4" t="s">
        <v>117</v>
      </c>
      <c r="B10" s="5" t="str">
        <f>登録チーム!C7</f>
        <v>カロリ。</v>
      </c>
      <c r="C10" s="6" t="s">
        <v>112</v>
      </c>
      <c r="D10" s="7" t="str">
        <f>登録チーム!C4</f>
        <v>ABURE</v>
      </c>
      <c r="E10" s="8" t="str">
        <f>D9</f>
        <v>ディケイド</v>
      </c>
      <c r="F10" s="5" t="str">
        <f>登録チーム!C12</f>
        <v>D.S.S</v>
      </c>
      <c r="G10" s="6" t="s">
        <v>112</v>
      </c>
      <c r="H10" s="7" t="str">
        <f>登録チーム!C9</f>
        <v>RAI夢</v>
      </c>
      <c r="I10" s="8" t="str">
        <f>H9</f>
        <v>mofsand</v>
      </c>
      <c r="J10" s="5" t="str">
        <f>登録チーム!C17</f>
        <v>ワイワイルイージ</v>
      </c>
      <c r="K10" s="6" t="s">
        <v>112</v>
      </c>
      <c r="L10" s="7" t="str">
        <f>登録チーム!C14</f>
        <v>ジャック</v>
      </c>
      <c r="M10" s="8" t="str">
        <f>L9</f>
        <v>磯辺クラブ</v>
      </c>
    </row>
    <row r="11" spans="1:21" ht="21" customHeight="1" x14ac:dyDescent="0.3">
      <c r="A11" s="4" t="s">
        <v>118</v>
      </c>
      <c r="B11" s="5" t="str">
        <f>登録チーム!F5</f>
        <v>ワイワイマリオ</v>
      </c>
      <c r="C11" s="6" t="s">
        <v>112</v>
      </c>
      <c r="D11" s="7" t="str">
        <f>登録チーム!F3</f>
        <v>Banbi　XⅢ</v>
      </c>
      <c r="E11" s="8" t="str">
        <f>登録チーム!C4</f>
        <v>ABURE</v>
      </c>
      <c r="F11" s="5" t="str">
        <f>登録チーム!F10</f>
        <v>Fly High</v>
      </c>
      <c r="G11" s="6" t="s">
        <v>112</v>
      </c>
      <c r="H11" s="7" t="str">
        <f>登録チーム!F8</f>
        <v>おすし</v>
      </c>
      <c r="I11" s="8" t="str">
        <f>登録チーム!C9</f>
        <v>RAI夢</v>
      </c>
      <c r="J11" s="5" t="str">
        <f>登録チーム!F15</f>
        <v>栄ソフトバレー</v>
      </c>
      <c r="K11" s="6" t="s">
        <v>112</v>
      </c>
      <c r="L11" s="7" t="str">
        <f>登録チーム!F13</f>
        <v>FINS　</v>
      </c>
      <c r="M11" s="8" t="str">
        <f>登録チーム!C14</f>
        <v>ジャック</v>
      </c>
    </row>
    <row r="12" spans="1:21" ht="21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21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</row>
    <row r="14" spans="1:21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1" ht="21" customHeight="1" x14ac:dyDescent="0.3">
      <c r="A15" s="4" t="s">
        <v>111</v>
      </c>
      <c r="B15" s="5" t="str">
        <f>登録チーム!C5</f>
        <v>タクミ　A</v>
      </c>
      <c r="C15" s="6" t="s">
        <v>112</v>
      </c>
      <c r="D15" s="7" t="str">
        <f>登録チーム!F5</f>
        <v>ワイワイマリオ</v>
      </c>
      <c r="E15" s="8" t="str">
        <f>登録チーム!F3</f>
        <v>Banbi　XⅢ</v>
      </c>
      <c r="F15" s="5" t="str">
        <f>登録チーム!C10</f>
        <v>タクミ　B</v>
      </c>
      <c r="G15" s="6" t="s">
        <v>112</v>
      </c>
      <c r="H15" s="7" t="str">
        <f>登録チーム!F10</f>
        <v>Fly High</v>
      </c>
      <c r="I15" s="8" t="str">
        <f>登録チーム!F8</f>
        <v>おすし</v>
      </c>
      <c r="J15" s="5" t="str">
        <f>登録チーム!C15</f>
        <v>福岡ZEAL</v>
      </c>
      <c r="K15" s="6" t="s">
        <v>112</v>
      </c>
      <c r="L15" s="7" t="str">
        <f>登録チーム!F15</f>
        <v>栄ソフトバレー</v>
      </c>
      <c r="M15" s="8" t="str">
        <f>登録チーム!F13</f>
        <v>FINS　</v>
      </c>
    </row>
    <row r="16" spans="1:21" ht="21" customHeight="1" x14ac:dyDescent="0.3">
      <c r="A16" s="4" t="s">
        <v>113</v>
      </c>
      <c r="B16" s="5" t="str">
        <f>登録チーム!C7</f>
        <v>カロリ。</v>
      </c>
      <c r="C16" s="6" t="s">
        <v>112</v>
      </c>
      <c r="D16" s="7" t="str">
        <f>登録チーム!F3</f>
        <v>Banbi　XⅢ</v>
      </c>
      <c r="E16" s="8" t="str">
        <f t="shared" ref="E16:E19" si="3">B17</f>
        <v>ABURE</v>
      </c>
      <c r="F16" s="5" t="str">
        <f>登録チーム!C12</f>
        <v>D.S.S</v>
      </c>
      <c r="G16" s="6" t="s">
        <v>112</v>
      </c>
      <c r="H16" s="7" t="str">
        <f>登録チーム!F8</f>
        <v>おすし</v>
      </c>
      <c r="I16" s="8" t="str">
        <f t="shared" ref="I16:I19" si="4">F17</f>
        <v>RAI夢</v>
      </c>
      <c r="J16" s="5" t="str">
        <f>登録チーム!C17</f>
        <v>ワイワイルイージ</v>
      </c>
      <c r="K16" s="6" t="s">
        <v>112</v>
      </c>
      <c r="L16" s="7" t="str">
        <f>登録チーム!F13</f>
        <v>FINS　</v>
      </c>
      <c r="M16" s="8" t="str">
        <f t="shared" ref="M16:M19" si="5">J17</f>
        <v>ジャック</v>
      </c>
    </row>
    <row r="17" spans="1:13" ht="21" customHeight="1" x14ac:dyDescent="0.3">
      <c r="A17" s="4" t="s">
        <v>114</v>
      </c>
      <c r="B17" s="5" t="str">
        <f>登録チーム!C4</f>
        <v>ABURE</v>
      </c>
      <c r="C17" s="6" t="s">
        <v>112</v>
      </c>
      <c r="D17" s="7" t="str">
        <f>登録チーム!F4</f>
        <v>ミニオンズ</v>
      </c>
      <c r="E17" s="8" t="str">
        <f t="shared" si="3"/>
        <v>紅さそり隊</v>
      </c>
      <c r="F17" s="5" t="str">
        <f>登録チーム!C9</f>
        <v>RAI夢</v>
      </c>
      <c r="G17" s="6" t="s">
        <v>112</v>
      </c>
      <c r="H17" s="7" t="str">
        <f>登録チーム!F9</f>
        <v>すぎやんす</v>
      </c>
      <c r="I17" s="8" t="str">
        <f t="shared" si="4"/>
        <v>Bb</v>
      </c>
      <c r="J17" s="5" t="str">
        <f>登録チーム!C14</f>
        <v>ジャック</v>
      </c>
      <c r="K17" s="6" t="s">
        <v>112</v>
      </c>
      <c r="L17" s="7" t="str">
        <f>登録チーム!F14</f>
        <v>ヘベレケ</v>
      </c>
      <c r="M17" s="8" t="str">
        <f t="shared" si="5"/>
        <v>ガマガエル</v>
      </c>
    </row>
    <row r="18" spans="1:13" ht="21" customHeight="1" x14ac:dyDescent="0.3">
      <c r="A18" s="4" t="s">
        <v>115</v>
      </c>
      <c r="B18" s="5" t="str">
        <f>登録チーム!C6</f>
        <v>紅さそり隊</v>
      </c>
      <c r="C18" s="6" t="s">
        <v>112</v>
      </c>
      <c r="D18" s="7" t="str">
        <f>登録チーム!C7</f>
        <v>カロリ。</v>
      </c>
      <c r="E18" s="8" t="str">
        <f t="shared" si="3"/>
        <v>ABARE</v>
      </c>
      <c r="F18" s="5" t="str">
        <f>登録チーム!C11</f>
        <v>Bb</v>
      </c>
      <c r="G18" s="6" t="s">
        <v>112</v>
      </c>
      <c r="H18" s="7" t="str">
        <f>登録チーム!C12</f>
        <v>D.S.S</v>
      </c>
      <c r="I18" s="8" t="str">
        <f t="shared" si="4"/>
        <v>OASOBI</v>
      </c>
      <c r="J18" s="5" t="str">
        <f>登録チーム!C16</f>
        <v>ガマガエル</v>
      </c>
      <c r="K18" s="6" t="s">
        <v>112</v>
      </c>
      <c r="L18" s="7" t="str">
        <f>登録チーム!C17</f>
        <v>ワイワイルイージ</v>
      </c>
      <c r="M18" s="8" t="str">
        <f t="shared" si="5"/>
        <v>中野同好会</v>
      </c>
    </row>
    <row r="19" spans="1:13" ht="21" customHeight="1" x14ac:dyDescent="0.3">
      <c r="A19" s="4" t="s">
        <v>116</v>
      </c>
      <c r="B19" s="5" t="str">
        <f>登録チーム!F6</f>
        <v>ABARE</v>
      </c>
      <c r="C19" s="6" t="s">
        <v>112</v>
      </c>
      <c r="D19" s="7" t="str">
        <f>登録チーム!F4</f>
        <v>ミニオンズ</v>
      </c>
      <c r="E19" s="8" t="str">
        <f t="shared" si="3"/>
        <v>タクミ　A</v>
      </c>
      <c r="F19" s="5" t="str">
        <f>登録チーム!F11</f>
        <v>OASOBI</v>
      </c>
      <c r="G19" s="6" t="s">
        <v>112</v>
      </c>
      <c r="H19" s="7" t="str">
        <f>登録チーム!F9</f>
        <v>すぎやんす</v>
      </c>
      <c r="I19" s="8" t="str">
        <f t="shared" si="4"/>
        <v>タクミ　B</v>
      </c>
      <c r="J19" s="5" t="str">
        <f>登録チーム!F16</f>
        <v>中野同好会</v>
      </c>
      <c r="K19" s="6" t="s">
        <v>112</v>
      </c>
      <c r="L19" s="7" t="str">
        <f>登録チーム!F14</f>
        <v>ヘベレケ</v>
      </c>
      <c r="M19" s="8" t="str">
        <f t="shared" si="5"/>
        <v>福岡ZEAL</v>
      </c>
    </row>
    <row r="20" spans="1:13" ht="21" customHeight="1" x14ac:dyDescent="0.3">
      <c r="A20" s="4" t="s">
        <v>117</v>
      </c>
      <c r="B20" s="5" t="str">
        <f>登録チーム!C5</f>
        <v>タクミ　A</v>
      </c>
      <c r="C20" s="6" t="s">
        <v>112</v>
      </c>
      <c r="D20" s="7" t="str">
        <f>登録チーム!C6</f>
        <v>紅さそり隊</v>
      </c>
      <c r="E20" s="8" t="str">
        <f>D19</f>
        <v>ミニオンズ</v>
      </c>
      <c r="F20" s="5" t="str">
        <f>登録チーム!C10</f>
        <v>タクミ　B</v>
      </c>
      <c r="G20" s="6" t="s">
        <v>112</v>
      </c>
      <c r="H20" s="7" t="str">
        <f>登録チーム!C11</f>
        <v>Bb</v>
      </c>
      <c r="I20" s="8" t="str">
        <f>H19</f>
        <v>すぎやんす</v>
      </c>
      <c r="J20" s="5" t="str">
        <f>登録チーム!C15</f>
        <v>福岡ZEAL</v>
      </c>
      <c r="K20" s="6" t="s">
        <v>112</v>
      </c>
      <c r="L20" s="7" t="str">
        <f>登録チーム!C16</f>
        <v>ガマガエル</v>
      </c>
      <c r="M20" s="8" t="str">
        <f>L19</f>
        <v>ヘベレケ</v>
      </c>
    </row>
    <row r="21" spans="1:13" ht="21" customHeight="1" x14ac:dyDescent="0.3">
      <c r="A21" s="4" t="s">
        <v>118</v>
      </c>
      <c r="B21" s="5" t="str">
        <f>登録チーム!C3</f>
        <v>ディケイド</v>
      </c>
      <c r="C21" s="6" t="s">
        <v>112</v>
      </c>
      <c r="D21" s="7" t="str">
        <f>登録チーム!F4</f>
        <v>ミニオンズ</v>
      </c>
      <c r="E21" s="8" t="str">
        <f>登録チーム!C6</f>
        <v>紅さそり隊</v>
      </c>
      <c r="F21" s="5" t="str">
        <f>登録チーム!C8</f>
        <v>mofsand</v>
      </c>
      <c r="G21" s="6" t="s">
        <v>112</v>
      </c>
      <c r="H21" s="7" t="str">
        <f>登録チーム!F9</f>
        <v>すぎやんす</v>
      </c>
      <c r="I21" s="8" t="str">
        <f>登録チーム!C11</f>
        <v>Bb</v>
      </c>
      <c r="J21" s="5" t="str">
        <f>登録チーム!C13</f>
        <v>磯辺クラブ</v>
      </c>
      <c r="K21" s="6" t="s">
        <v>112</v>
      </c>
      <c r="L21" s="7" t="str">
        <f>登録チーム!F14</f>
        <v>ヘベレケ</v>
      </c>
      <c r="M21" s="8" t="str">
        <f>登録チーム!C16</f>
        <v>ガマガエル</v>
      </c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1"/>
  <sheetViews>
    <sheetView showGridLines="0" topLeftCell="A9" zoomScale="70" zoomScaleNormal="70" workbookViewId="0">
      <selection activeCell="E33" sqref="E33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1" ht="25.5" customHeight="1" x14ac:dyDescent="0.2">
      <c r="A1" s="90" t="s">
        <v>104</v>
      </c>
      <c r="B1" s="90"/>
      <c r="C1" s="90"/>
      <c r="D1" s="90"/>
      <c r="E1" s="90"/>
      <c r="F1" s="2" t="s">
        <v>91</v>
      </c>
      <c r="G1" s="90" t="s">
        <v>105</v>
      </c>
      <c r="H1" s="90"/>
      <c r="I1" s="11"/>
      <c r="J1" s="91" t="s">
        <v>128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1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1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1" ht="21" customHeight="1" x14ac:dyDescent="0.3">
      <c r="A5" s="4" t="s">
        <v>111</v>
      </c>
      <c r="B5" s="5" t="str">
        <f>登録チーム!C3</f>
        <v>ディケイド</v>
      </c>
      <c r="C5" s="6" t="s">
        <v>112</v>
      </c>
      <c r="D5" s="7" t="str">
        <f>登録チーム!F4</f>
        <v>ミニオンズ</v>
      </c>
      <c r="E5" s="8" t="str">
        <f t="shared" ref="E5:E9" si="0">B6</f>
        <v>ABARE</v>
      </c>
      <c r="F5" s="5" t="str">
        <f>登録チーム!C8</f>
        <v>mofsand</v>
      </c>
      <c r="G5" s="6" t="s">
        <v>112</v>
      </c>
      <c r="H5" s="7" t="str">
        <f>登録チーム!F9</f>
        <v>すぎやんす</v>
      </c>
      <c r="I5" s="8" t="str">
        <f t="shared" ref="I5:I9" si="1">F6</f>
        <v>OASOBI</v>
      </c>
      <c r="J5" s="5" t="str">
        <f>登録チーム!C13</f>
        <v>磯辺クラブ</v>
      </c>
      <c r="K5" s="6" t="s">
        <v>112</v>
      </c>
      <c r="L5" s="7" t="str">
        <f>登録チーム!F14</f>
        <v>ヘベレケ</v>
      </c>
      <c r="M5" s="8" t="str">
        <f t="shared" ref="M5:M9" si="2">J6</f>
        <v>中野同好会</v>
      </c>
    </row>
    <row r="6" spans="1:21" ht="21" customHeight="1" x14ac:dyDescent="0.3">
      <c r="A6" s="4" t="s">
        <v>113</v>
      </c>
      <c r="B6" s="5" t="str">
        <f>登録チーム!F6</f>
        <v>ABARE</v>
      </c>
      <c r="C6" s="6" t="s">
        <v>112</v>
      </c>
      <c r="D6" s="7" t="str">
        <f>登録チーム!C7</f>
        <v>カロリ。</v>
      </c>
      <c r="E6" s="8" t="str">
        <f t="shared" si="0"/>
        <v>ディケイド</v>
      </c>
      <c r="F6" s="5" t="str">
        <f>登録チーム!F11</f>
        <v>OASOBI</v>
      </c>
      <c r="G6" s="6" t="s">
        <v>112</v>
      </c>
      <c r="H6" s="7" t="str">
        <f>登録チーム!C12</f>
        <v>D.S.S</v>
      </c>
      <c r="I6" s="8" t="str">
        <f t="shared" si="1"/>
        <v>mofsand</v>
      </c>
      <c r="J6" s="5" t="str">
        <f>登録チーム!F16</f>
        <v>中野同好会</v>
      </c>
      <c r="K6" s="6" t="s">
        <v>112</v>
      </c>
      <c r="L6" s="7" t="str">
        <f>登録チーム!C17</f>
        <v>ワイワイルイージ</v>
      </c>
      <c r="M6" s="8" t="str">
        <f t="shared" si="2"/>
        <v>磯辺クラブ</v>
      </c>
    </row>
    <row r="7" spans="1:21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登録チーム!F3</f>
        <v>Banbi　XⅢ</v>
      </c>
      <c r="E7" s="8" t="str">
        <f t="shared" si="0"/>
        <v>ワイワイマリオ</v>
      </c>
      <c r="F7" s="5" t="str">
        <f>登録チーム!C8</f>
        <v>mofsand</v>
      </c>
      <c r="G7" s="6" t="s">
        <v>112</v>
      </c>
      <c r="H7" s="7" t="str">
        <f>登録チーム!F8</f>
        <v>おすし</v>
      </c>
      <c r="I7" s="8" t="str">
        <f t="shared" si="1"/>
        <v>Fly High</v>
      </c>
      <c r="J7" s="5" t="str">
        <f>登録チーム!C13</f>
        <v>磯辺クラブ</v>
      </c>
      <c r="K7" s="6" t="s">
        <v>112</v>
      </c>
      <c r="L7" s="7" t="str">
        <f>登録チーム!F13</f>
        <v>FINS　</v>
      </c>
      <c r="M7" s="8" t="str">
        <f t="shared" si="2"/>
        <v>栄ソフトバレー</v>
      </c>
    </row>
    <row r="8" spans="1:21" ht="21" customHeight="1" x14ac:dyDescent="0.3">
      <c r="A8" s="4" t="s">
        <v>115</v>
      </c>
      <c r="B8" s="5" t="str">
        <f>登録チーム!F5</f>
        <v>ワイワイマリオ</v>
      </c>
      <c r="C8" s="6" t="s">
        <v>112</v>
      </c>
      <c r="D8" s="7" t="str">
        <f>登録チーム!C6</f>
        <v>紅さそり隊</v>
      </c>
      <c r="E8" s="8" t="str">
        <f t="shared" si="0"/>
        <v>カロリ。</v>
      </c>
      <c r="F8" s="5" t="str">
        <f>登録チーム!F10</f>
        <v>Fly High</v>
      </c>
      <c r="G8" s="6" t="s">
        <v>112</v>
      </c>
      <c r="H8" s="7" t="str">
        <f>登録チーム!C11</f>
        <v>Bb</v>
      </c>
      <c r="I8" s="8" t="str">
        <f t="shared" si="1"/>
        <v>D.S.S</v>
      </c>
      <c r="J8" s="5" t="str">
        <f>登録チーム!F15</f>
        <v>栄ソフトバレー</v>
      </c>
      <c r="K8" s="6" t="s">
        <v>112</v>
      </c>
      <c r="L8" s="7" t="str">
        <f>登録チーム!C16</f>
        <v>ガマガエル</v>
      </c>
      <c r="M8" s="8" t="str">
        <f t="shared" si="2"/>
        <v>ワイワイルイージ</v>
      </c>
    </row>
    <row r="9" spans="1:21" ht="21" customHeight="1" x14ac:dyDescent="0.3">
      <c r="A9" s="4" t="s">
        <v>116</v>
      </c>
      <c r="B9" s="5" t="str">
        <f>登録チーム!C7</f>
        <v>カロリ。</v>
      </c>
      <c r="C9" s="6" t="s">
        <v>112</v>
      </c>
      <c r="D9" s="7" t="str">
        <f>登録チーム!C3</f>
        <v>ディケイド</v>
      </c>
      <c r="E9" s="8" t="str">
        <f t="shared" si="0"/>
        <v>ミニオンズ</v>
      </c>
      <c r="F9" s="5" t="str">
        <f>登録チーム!C12</f>
        <v>D.S.S</v>
      </c>
      <c r="G9" s="6" t="s">
        <v>112</v>
      </c>
      <c r="H9" s="7" t="str">
        <f>登録チーム!C8</f>
        <v>mofsand</v>
      </c>
      <c r="I9" s="8" t="str">
        <f t="shared" si="1"/>
        <v>すぎやんす</v>
      </c>
      <c r="J9" s="5" t="str">
        <f>登録チーム!C17</f>
        <v>ワイワイルイージ</v>
      </c>
      <c r="K9" s="6" t="s">
        <v>112</v>
      </c>
      <c r="L9" s="7" t="str">
        <f>登録チーム!C13</f>
        <v>磯辺クラブ</v>
      </c>
      <c r="M9" s="8" t="str">
        <f t="shared" si="2"/>
        <v>ヘベレケ</v>
      </c>
    </row>
    <row r="10" spans="1:21" ht="21" customHeight="1" x14ac:dyDescent="0.3">
      <c r="A10" s="4" t="s">
        <v>117</v>
      </c>
      <c r="B10" s="5" t="str">
        <f>登録チーム!F4</f>
        <v>ミニオンズ</v>
      </c>
      <c r="C10" s="6" t="s">
        <v>112</v>
      </c>
      <c r="D10" s="7" t="str">
        <f>登録チーム!C5</f>
        <v>タクミ　A</v>
      </c>
      <c r="E10" s="8" t="str">
        <f>D9</f>
        <v>ディケイド</v>
      </c>
      <c r="F10" s="5" t="str">
        <f>登録チーム!F9</f>
        <v>すぎやんす</v>
      </c>
      <c r="G10" s="6" t="s">
        <v>112</v>
      </c>
      <c r="H10" s="7" t="str">
        <f>登録チーム!C10</f>
        <v>タクミ　B</v>
      </c>
      <c r="I10" s="8" t="str">
        <f>H9</f>
        <v>mofsand</v>
      </c>
      <c r="J10" s="5" t="str">
        <f>登録チーム!F14</f>
        <v>ヘベレケ</v>
      </c>
      <c r="K10" s="6" t="s">
        <v>112</v>
      </c>
      <c r="L10" s="7" t="str">
        <f>登録チーム!C15</f>
        <v>福岡ZEAL</v>
      </c>
      <c r="M10" s="8" t="str">
        <f>L9</f>
        <v>磯辺クラブ</v>
      </c>
    </row>
    <row r="11" spans="1:21" ht="21" customHeight="1" x14ac:dyDescent="0.3">
      <c r="A11" s="4" t="s">
        <v>118</v>
      </c>
      <c r="B11" s="5" t="str">
        <f>登録チーム!F6</f>
        <v>ABARE</v>
      </c>
      <c r="C11" s="6" t="s">
        <v>112</v>
      </c>
      <c r="D11" s="7" t="str">
        <f>登録チーム!C6</f>
        <v>紅さそり隊</v>
      </c>
      <c r="E11" s="8" t="str">
        <f>登録チーム!C5</f>
        <v>タクミ　A</v>
      </c>
      <c r="F11" s="5" t="str">
        <f>登録チーム!F11</f>
        <v>OASOBI</v>
      </c>
      <c r="G11" s="6" t="s">
        <v>112</v>
      </c>
      <c r="H11" s="7" t="str">
        <f>登録チーム!C11</f>
        <v>Bb</v>
      </c>
      <c r="I11" s="8" t="str">
        <f>登録チーム!C10</f>
        <v>タクミ　B</v>
      </c>
      <c r="J11" s="5" t="str">
        <f>登録チーム!F16</f>
        <v>中野同好会</v>
      </c>
      <c r="K11" s="6" t="s">
        <v>112</v>
      </c>
      <c r="L11" s="7" t="str">
        <f>登録チーム!C16</f>
        <v>ガマガエル</v>
      </c>
      <c r="M11" s="8" t="str">
        <f>登録チーム!C15</f>
        <v>福岡ZEAL</v>
      </c>
    </row>
    <row r="12" spans="1:21" ht="21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21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</row>
    <row r="14" spans="1:21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1" ht="21" customHeight="1" x14ac:dyDescent="0.3">
      <c r="A15" s="4" t="s">
        <v>111</v>
      </c>
      <c r="B15" s="5" t="str">
        <f>登録チーム!F5</f>
        <v>ワイワイマリオ</v>
      </c>
      <c r="C15" s="6" t="s">
        <v>112</v>
      </c>
      <c r="D15" s="7" t="str">
        <f>登録チーム!F3</f>
        <v>Banbi　XⅢ</v>
      </c>
      <c r="E15" s="8" t="str">
        <f t="shared" ref="E15:E19" si="3">B16</f>
        <v>ABURE</v>
      </c>
      <c r="F15" s="5" t="str">
        <f>登録チーム!F10</f>
        <v>Fly High</v>
      </c>
      <c r="G15" s="6" t="s">
        <v>112</v>
      </c>
      <c r="H15" s="7" t="str">
        <f>登録チーム!F8</f>
        <v>おすし</v>
      </c>
      <c r="I15" s="8" t="str">
        <f t="shared" ref="I15:I19" si="4">F16</f>
        <v>RAI夢</v>
      </c>
      <c r="J15" s="5" t="str">
        <f>登録チーム!F15</f>
        <v>栄ソフトバレー</v>
      </c>
      <c r="K15" s="6" t="s">
        <v>112</v>
      </c>
      <c r="L15" s="7" t="str">
        <f>登録チーム!F13</f>
        <v>FINS　</v>
      </c>
      <c r="M15" s="8" t="str">
        <f t="shared" ref="M15:M19" si="5">J16</f>
        <v>ジャック</v>
      </c>
    </row>
    <row r="16" spans="1:21" ht="21" customHeight="1" x14ac:dyDescent="0.3">
      <c r="A16" s="4" t="s">
        <v>113</v>
      </c>
      <c r="B16" s="5" t="str">
        <f>登録チーム!C4</f>
        <v>ABURE</v>
      </c>
      <c r="C16" s="6" t="s">
        <v>112</v>
      </c>
      <c r="D16" s="7" t="str">
        <f>登録チーム!C5</f>
        <v>タクミ　A</v>
      </c>
      <c r="E16" s="8" t="str">
        <f t="shared" si="3"/>
        <v>ミニオンズ</v>
      </c>
      <c r="F16" s="5" t="str">
        <f>登録チーム!C9</f>
        <v>RAI夢</v>
      </c>
      <c r="G16" s="6" t="s">
        <v>112</v>
      </c>
      <c r="H16" s="7" t="str">
        <f>登録チーム!C10</f>
        <v>タクミ　B</v>
      </c>
      <c r="I16" s="8" t="str">
        <f t="shared" si="4"/>
        <v>すぎやんす</v>
      </c>
      <c r="J16" s="5" t="str">
        <f>登録チーム!C14</f>
        <v>ジャック</v>
      </c>
      <c r="K16" s="6" t="s">
        <v>112</v>
      </c>
      <c r="L16" s="7" t="str">
        <f>登録チーム!C15</f>
        <v>福岡ZEAL</v>
      </c>
      <c r="M16" s="8" t="str">
        <f t="shared" si="5"/>
        <v>ヘベレケ</v>
      </c>
    </row>
    <row r="17" spans="1:13" ht="21" customHeight="1" x14ac:dyDescent="0.3">
      <c r="A17" s="4" t="s">
        <v>114</v>
      </c>
      <c r="B17" s="5" t="str">
        <f>登録チーム!F4</f>
        <v>ミニオンズ</v>
      </c>
      <c r="C17" s="6" t="s">
        <v>112</v>
      </c>
      <c r="D17" s="7" t="str">
        <f>登録チーム!C7</f>
        <v>カロリ。</v>
      </c>
      <c r="E17" s="8" t="str">
        <f t="shared" si="3"/>
        <v>ABARE</v>
      </c>
      <c r="F17" s="5" t="str">
        <f>登録チーム!F9</f>
        <v>すぎやんす</v>
      </c>
      <c r="G17" s="6" t="s">
        <v>112</v>
      </c>
      <c r="H17" s="7" t="str">
        <f>登録チーム!C12</f>
        <v>D.S.S</v>
      </c>
      <c r="I17" s="8" t="str">
        <f t="shared" si="4"/>
        <v>OASOBI</v>
      </c>
      <c r="J17" s="5" t="str">
        <f>登録チーム!F14</f>
        <v>ヘベレケ</v>
      </c>
      <c r="K17" s="6" t="s">
        <v>112</v>
      </c>
      <c r="L17" s="7" t="str">
        <f>登録チーム!C17</f>
        <v>ワイワイルイージ</v>
      </c>
      <c r="M17" s="8" t="str">
        <f t="shared" si="5"/>
        <v>中野同好会</v>
      </c>
    </row>
    <row r="18" spans="1:13" ht="21" customHeight="1" x14ac:dyDescent="0.3">
      <c r="A18" s="4" t="s">
        <v>115</v>
      </c>
      <c r="B18" s="5" t="str">
        <f>登録チーム!F6</f>
        <v>ABARE</v>
      </c>
      <c r="C18" s="6" t="s">
        <v>112</v>
      </c>
      <c r="D18" s="7" t="str">
        <f>登録チーム!C5</f>
        <v>タクミ　A</v>
      </c>
      <c r="E18" s="8" t="str">
        <f t="shared" si="3"/>
        <v>Banbi　XⅢ</v>
      </c>
      <c r="F18" s="5" t="str">
        <f>登録チーム!F11</f>
        <v>OASOBI</v>
      </c>
      <c r="G18" s="6" t="s">
        <v>112</v>
      </c>
      <c r="H18" s="7" t="str">
        <f>登録チーム!C10</f>
        <v>タクミ　B</v>
      </c>
      <c r="I18" s="8" t="str">
        <f t="shared" si="4"/>
        <v>おすし</v>
      </c>
      <c r="J18" s="5" t="str">
        <f>登録チーム!F16</f>
        <v>中野同好会</v>
      </c>
      <c r="K18" s="6" t="s">
        <v>112</v>
      </c>
      <c r="L18" s="7" t="str">
        <f>登録チーム!C15</f>
        <v>福岡ZEAL</v>
      </c>
      <c r="M18" s="8" t="str">
        <f t="shared" si="5"/>
        <v>FINS　</v>
      </c>
    </row>
    <row r="19" spans="1:13" ht="21" customHeight="1" x14ac:dyDescent="0.3">
      <c r="A19" s="4" t="s">
        <v>116</v>
      </c>
      <c r="B19" s="5" t="str">
        <f>登録チーム!F3</f>
        <v>Banbi　XⅢ</v>
      </c>
      <c r="C19" s="6" t="s">
        <v>112</v>
      </c>
      <c r="D19" s="7" t="str">
        <f>登録チーム!C6</f>
        <v>紅さそり隊</v>
      </c>
      <c r="E19" s="8" t="str">
        <f t="shared" si="3"/>
        <v>ABURE</v>
      </c>
      <c r="F19" s="5" t="str">
        <f>登録チーム!F8</f>
        <v>おすし</v>
      </c>
      <c r="G19" s="6" t="s">
        <v>112</v>
      </c>
      <c r="H19" s="7" t="str">
        <f>登録チーム!C11</f>
        <v>Bb</v>
      </c>
      <c r="I19" s="8" t="str">
        <f t="shared" si="4"/>
        <v>RAI夢</v>
      </c>
      <c r="J19" s="5" t="str">
        <f>登録チーム!F13</f>
        <v>FINS　</v>
      </c>
      <c r="K19" s="6" t="s">
        <v>112</v>
      </c>
      <c r="L19" s="7" t="str">
        <f>登録チーム!C16</f>
        <v>ガマガエル</v>
      </c>
      <c r="M19" s="8" t="str">
        <f t="shared" si="5"/>
        <v>ジャック</v>
      </c>
    </row>
    <row r="20" spans="1:13" ht="21" customHeight="1" x14ac:dyDescent="0.3">
      <c r="A20" s="4" t="s">
        <v>117</v>
      </c>
      <c r="B20" s="5" t="str">
        <f>登録チーム!C4</f>
        <v>ABURE</v>
      </c>
      <c r="C20" s="6" t="s">
        <v>112</v>
      </c>
      <c r="D20" s="7" t="str">
        <f>登録チーム!F5</f>
        <v>ワイワイマリオ</v>
      </c>
      <c r="E20" s="8" t="str">
        <f>D19</f>
        <v>紅さそり隊</v>
      </c>
      <c r="F20" s="5" t="str">
        <f>登録チーム!C9</f>
        <v>RAI夢</v>
      </c>
      <c r="G20" s="6" t="s">
        <v>112</v>
      </c>
      <c r="H20" s="7" t="str">
        <f>登録チーム!F10</f>
        <v>Fly High</v>
      </c>
      <c r="I20" s="8" t="str">
        <f>H19</f>
        <v>Bb</v>
      </c>
      <c r="J20" s="5" t="str">
        <f>登録チーム!C14</f>
        <v>ジャック</v>
      </c>
      <c r="K20" s="6" t="s">
        <v>112</v>
      </c>
      <c r="L20" s="7" t="str">
        <f>登録チーム!F15</f>
        <v>栄ソフトバレー</v>
      </c>
      <c r="M20" s="8" t="str">
        <f>L19</f>
        <v>ガマガエル</v>
      </c>
    </row>
    <row r="21" spans="1:13" ht="21" customHeight="1" x14ac:dyDescent="0.3">
      <c r="A21" s="4" t="s">
        <v>118</v>
      </c>
      <c r="B21" s="5" t="str">
        <f>登録チーム!C4</f>
        <v>ABURE</v>
      </c>
      <c r="C21" s="6" t="s">
        <v>112</v>
      </c>
      <c r="D21" s="7" t="str">
        <f>登録チーム!F3</f>
        <v>Banbi　XⅢ</v>
      </c>
      <c r="E21" s="8" t="str">
        <f>登録チーム!F5</f>
        <v>ワイワイマリオ</v>
      </c>
      <c r="F21" s="5" t="str">
        <f>登録チーム!C9</f>
        <v>RAI夢</v>
      </c>
      <c r="G21" s="6" t="s">
        <v>112</v>
      </c>
      <c r="H21" s="7" t="str">
        <f>登録チーム!F8</f>
        <v>おすし</v>
      </c>
      <c r="I21" s="8" t="str">
        <f>登録チーム!F10</f>
        <v>Fly High</v>
      </c>
      <c r="J21" s="5" t="str">
        <f>登録チーム!C14</f>
        <v>ジャック</v>
      </c>
      <c r="K21" s="6" t="s">
        <v>112</v>
      </c>
      <c r="L21" s="7" t="str">
        <f>登録チーム!F13</f>
        <v>FINS　</v>
      </c>
      <c r="M21" s="8" t="str">
        <f>登録チーム!F15</f>
        <v>栄ソフトバレー</v>
      </c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2"/>
  <sheetViews>
    <sheetView showGridLines="0" zoomScale="70" zoomScaleNormal="70" workbookViewId="0">
      <selection activeCell="H30" sqref="H30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1" ht="25.5" customHeight="1" x14ac:dyDescent="0.2">
      <c r="A1" s="90" t="s">
        <v>104</v>
      </c>
      <c r="B1" s="90"/>
      <c r="C1" s="90"/>
      <c r="D1" s="90"/>
      <c r="E1" s="90"/>
      <c r="F1" s="2" t="s">
        <v>95</v>
      </c>
      <c r="G1" s="90" t="s">
        <v>105</v>
      </c>
      <c r="H1" s="90"/>
      <c r="I1" s="11"/>
      <c r="J1" s="91" t="s">
        <v>129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1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1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1" ht="21" customHeight="1" x14ac:dyDescent="0.3">
      <c r="A5" s="4" t="s">
        <v>111</v>
      </c>
      <c r="B5" s="5" t="str">
        <f>登録チーム!C6</f>
        <v>紅さそり隊</v>
      </c>
      <c r="C5" s="6" t="s">
        <v>112</v>
      </c>
      <c r="D5" s="7" t="str">
        <f>登録チーム!C3</f>
        <v>ディケイド</v>
      </c>
      <c r="E5" s="8" t="str">
        <f t="shared" ref="E5:E9" si="0">B6</f>
        <v>Banbi　XⅢ</v>
      </c>
      <c r="F5" s="5" t="str">
        <f>登録チーム!C11</f>
        <v>Bb</v>
      </c>
      <c r="G5" s="6" t="s">
        <v>112</v>
      </c>
      <c r="H5" s="7" t="str">
        <f>登録チーム!C8</f>
        <v>mofsand</v>
      </c>
      <c r="I5" s="8" t="str">
        <f t="shared" ref="I5:I9" si="1">F6</f>
        <v>おすし</v>
      </c>
      <c r="J5" s="5" t="str">
        <f>登録チーム!C16</f>
        <v>ガマガエル</v>
      </c>
      <c r="K5" s="6" t="s">
        <v>112</v>
      </c>
      <c r="L5" s="7" t="str">
        <f>登録チーム!C13</f>
        <v>磯辺クラブ</v>
      </c>
      <c r="M5" s="8" t="str">
        <f t="shared" ref="M5:M9" si="2">J6</f>
        <v>FINS　</v>
      </c>
    </row>
    <row r="6" spans="1:21" ht="21" customHeight="1" x14ac:dyDescent="0.3">
      <c r="A6" s="4" t="s">
        <v>113</v>
      </c>
      <c r="B6" s="5" t="str">
        <f>登録チーム!F3</f>
        <v>Banbi　XⅢ</v>
      </c>
      <c r="C6" s="6" t="s">
        <v>112</v>
      </c>
      <c r="D6" s="7" t="str">
        <f>登録チーム!C4</f>
        <v>ABURE</v>
      </c>
      <c r="E6" s="8" t="str">
        <f t="shared" si="0"/>
        <v>ディケイド</v>
      </c>
      <c r="F6" s="5" t="str">
        <f>登録チーム!F8</f>
        <v>おすし</v>
      </c>
      <c r="G6" s="6" t="s">
        <v>112</v>
      </c>
      <c r="H6" s="7" t="str">
        <f>登録チーム!C9</f>
        <v>RAI夢</v>
      </c>
      <c r="I6" s="8" t="str">
        <f t="shared" si="1"/>
        <v>mofsand</v>
      </c>
      <c r="J6" s="5" t="str">
        <f>登録チーム!F13</f>
        <v>FINS　</v>
      </c>
      <c r="K6" s="6" t="s">
        <v>112</v>
      </c>
      <c r="L6" s="7" t="str">
        <f>登録チーム!C14</f>
        <v>ジャック</v>
      </c>
      <c r="M6" s="8" t="str">
        <f t="shared" si="2"/>
        <v>磯辺クラブ</v>
      </c>
    </row>
    <row r="7" spans="1:21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登録チーム!C5</f>
        <v>タクミ　A</v>
      </c>
      <c r="E7" s="8" t="str">
        <f t="shared" si="0"/>
        <v>Banbi　XⅢ</v>
      </c>
      <c r="F7" s="5" t="str">
        <f>登録チーム!C8</f>
        <v>mofsand</v>
      </c>
      <c r="G7" s="6" t="s">
        <v>112</v>
      </c>
      <c r="H7" s="7" t="str">
        <f>登録チーム!C10</f>
        <v>タクミ　B</v>
      </c>
      <c r="I7" s="8" t="str">
        <f t="shared" si="1"/>
        <v>おすし</v>
      </c>
      <c r="J7" s="5" t="str">
        <f>登録チーム!C13</f>
        <v>磯辺クラブ</v>
      </c>
      <c r="K7" s="6" t="s">
        <v>112</v>
      </c>
      <c r="L7" s="7" t="str">
        <f>登録チーム!C15</f>
        <v>福岡ZEAL</v>
      </c>
      <c r="M7" s="8" t="str">
        <f t="shared" si="2"/>
        <v>FINS　</v>
      </c>
    </row>
    <row r="8" spans="1:21" ht="21" customHeight="1" x14ac:dyDescent="0.3">
      <c r="A8" s="4" t="s">
        <v>115</v>
      </c>
      <c r="B8" s="5" t="str">
        <f>登録チーム!F3</f>
        <v>Banbi　XⅢ</v>
      </c>
      <c r="C8" s="6" t="s">
        <v>112</v>
      </c>
      <c r="D8" s="7" t="str">
        <f>登録チーム!F6</f>
        <v>ABARE</v>
      </c>
      <c r="E8" s="8" t="str">
        <f t="shared" si="0"/>
        <v>ディケイド</v>
      </c>
      <c r="F8" s="5" t="str">
        <f>登録チーム!F8</f>
        <v>おすし</v>
      </c>
      <c r="G8" s="6" t="s">
        <v>112</v>
      </c>
      <c r="H8" s="7" t="str">
        <f>登録チーム!F11</f>
        <v>OASOBI</v>
      </c>
      <c r="I8" s="8" t="str">
        <f t="shared" si="1"/>
        <v>mofsand</v>
      </c>
      <c r="J8" s="5" t="str">
        <f>登録チーム!F13</f>
        <v>FINS　</v>
      </c>
      <c r="K8" s="6" t="s">
        <v>112</v>
      </c>
      <c r="L8" s="7" t="str">
        <f>登録チーム!F16</f>
        <v>中野同好会</v>
      </c>
      <c r="M8" s="8" t="str">
        <f t="shared" si="2"/>
        <v>磯辺クラブ</v>
      </c>
    </row>
    <row r="9" spans="1:21" ht="21" customHeight="1" x14ac:dyDescent="0.3">
      <c r="A9" s="4" t="s">
        <v>116</v>
      </c>
      <c r="B9" s="5" t="str">
        <f>登録チーム!C3</f>
        <v>ディケイド</v>
      </c>
      <c r="C9" s="6" t="s">
        <v>112</v>
      </c>
      <c r="D9" s="7" t="str">
        <f>登録チーム!C4</f>
        <v>ABURE</v>
      </c>
      <c r="E9" s="8" t="str">
        <f t="shared" si="0"/>
        <v>カロリ。</v>
      </c>
      <c r="F9" s="5" t="str">
        <f>登録チーム!C8</f>
        <v>mofsand</v>
      </c>
      <c r="G9" s="6" t="s">
        <v>112</v>
      </c>
      <c r="H9" s="7" t="str">
        <f>登録チーム!C9</f>
        <v>RAI夢</v>
      </c>
      <c r="I9" s="8" t="str">
        <f t="shared" si="1"/>
        <v>D.S.S</v>
      </c>
      <c r="J9" s="5" t="str">
        <f>登録チーム!C13</f>
        <v>磯辺クラブ</v>
      </c>
      <c r="K9" s="6" t="s">
        <v>112</v>
      </c>
      <c r="L9" s="7" t="str">
        <f>登録チーム!C14</f>
        <v>ジャック</v>
      </c>
      <c r="M9" s="8" t="str">
        <f t="shared" si="2"/>
        <v>ワイワイルイージ</v>
      </c>
    </row>
    <row r="10" spans="1:21" ht="21" customHeight="1" x14ac:dyDescent="0.3">
      <c r="A10" s="4" t="s">
        <v>117</v>
      </c>
      <c r="B10" s="5" t="str">
        <f>登録チーム!C7</f>
        <v>カロリ。</v>
      </c>
      <c r="C10" s="6" t="s">
        <v>112</v>
      </c>
      <c r="D10" s="7" t="str">
        <f>登録チーム!F5</f>
        <v>ワイワイマリオ</v>
      </c>
      <c r="E10" s="8" t="str">
        <f>登録チーム!C5</f>
        <v>タクミ　A</v>
      </c>
      <c r="F10" s="5" t="str">
        <f>登録チーム!C12</f>
        <v>D.S.S</v>
      </c>
      <c r="G10" s="6" t="s">
        <v>112</v>
      </c>
      <c r="H10" s="7" t="str">
        <f>登録チーム!F10</f>
        <v>Fly High</v>
      </c>
      <c r="I10" s="8" t="str">
        <f>登録チーム!C10</f>
        <v>タクミ　B</v>
      </c>
      <c r="J10" s="5" t="str">
        <f>登録チーム!C17</f>
        <v>ワイワイルイージ</v>
      </c>
      <c r="K10" s="6" t="s">
        <v>112</v>
      </c>
      <c r="L10" s="7" t="str">
        <f>登録チーム!F15</f>
        <v>栄ソフトバレー</v>
      </c>
      <c r="M10" s="8" t="str">
        <f>登録チーム!C15</f>
        <v>福岡ZEAL</v>
      </c>
    </row>
    <row r="11" spans="1:21" ht="21" customHeight="1" x14ac:dyDescent="0.3">
      <c r="A11" s="4" t="s">
        <v>118</v>
      </c>
      <c r="B11" s="5" t="str">
        <f>登録チーム!C5</f>
        <v>タクミ　A</v>
      </c>
      <c r="C11" s="6" t="s">
        <v>112</v>
      </c>
      <c r="D11" s="7" t="str">
        <f>登録チーム!C3</f>
        <v>ディケイド</v>
      </c>
      <c r="E11" s="8" t="str">
        <f>登録チーム!C6</f>
        <v>紅さそり隊</v>
      </c>
      <c r="F11" s="5" t="str">
        <f>登録チーム!C10</f>
        <v>タクミ　B</v>
      </c>
      <c r="G11" s="6" t="s">
        <v>112</v>
      </c>
      <c r="H11" s="7" t="str">
        <f>登録チーム!C8</f>
        <v>mofsand</v>
      </c>
      <c r="I11" s="8" t="str">
        <f>登録チーム!C11</f>
        <v>Bb</v>
      </c>
      <c r="J11" s="5" t="str">
        <f>登録チーム!C15</f>
        <v>福岡ZEAL</v>
      </c>
      <c r="K11" s="6" t="s">
        <v>112</v>
      </c>
      <c r="L11" s="7" t="str">
        <f>登録チーム!C13</f>
        <v>磯辺クラブ</v>
      </c>
      <c r="M11" s="8" t="str">
        <f>登録チーム!C16</f>
        <v>ガマガエル</v>
      </c>
    </row>
    <row r="12" spans="1:21" ht="21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21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</row>
    <row r="14" spans="1:21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1" ht="21" customHeight="1" x14ac:dyDescent="0.3">
      <c r="A15" s="4" t="s">
        <v>111</v>
      </c>
      <c r="B15" s="5" t="str">
        <f>登録チーム!C7</f>
        <v>カロリ。</v>
      </c>
      <c r="C15" s="6" t="s">
        <v>112</v>
      </c>
      <c r="D15" s="7" t="str">
        <f>登録チーム!C5</f>
        <v>タクミ　A</v>
      </c>
      <c r="E15" s="8" t="str">
        <f t="shared" ref="E15:E19" si="3">B16</f>
        <v>ワイワイマリオ</v>
      </c>
      <c r="F15" s="5" t="str">
        <f>登録チーム!C12</f>
        <v>D.S.S</v>
      </c>
      <c r="G15" s="6" t="s">
        <v>112</v>
      </c>
      <c r="H15" s="7" t="str">
        <f>登録チーム!C10</f>
        <v>タクミ　B</v>
      </c>
      <c r="I15" s="8" t="str">
        <f t="shared" ref="I15:I19" si="4">F16</f>
        <v>Fly High</v>
      </c>
      <c r="J15" s="5" t="str">
        <f>登録チーム!C17</f>
        <v>ワイワイルイージ</v>
      </c>
      <c r="K15" s="6" t="s">
        <v>112</v>
      </c>
      <c r="L15" s="7" t="str">
        <f>登録チーム!C15</f>
        <v>福岡ZEAL</v>
      </c>
      <c r="M15" s="8" t="str">
        <f t="shared" ref="M15:M19" si="5">J16</f>
        <v>栄ソフトバレー</v>
      </c>
    </row>
    <row r="16" spans="1:21" ht="21" customHeight="1" x14ac:dyDescent="0.3">
      <c r="A16" s="4" t="s">
        <v>113</v>
      </c>
      <c r="B16" s="5" t="str">
        <f>登録チーム!F5</f>
        <v>ワイワイマリオ</v>
      </c>
      <c r="C16" s="6" t="s">
        <v>112</v>
      </c>
      <c r="D16" s="7" t="str">
        <f>登録チーム!F6</f>
        <v>ABARE</v>
      </c>
      <c r="E16" s="8" t="str">
        <f t="shared" si="3"/>
        <v>紅さそり隊</v>
      </c>
      <c r="F16" s="5" t="str">
        <f>登録チーム!F10</f>
        <v>Fly High</v>
      </c>
      <c r="G16" s="6" t="s">
        <v>112</v>
      </c>
      <c r="H16" s="7" t="str">
        <f>登録チーム!F11</f>
        <v>OASOBI</v>
      </c>
      <c r="I16" s="8" t="str">
        <f t="shared" si="4"/>
        <v>Bb</v>
      </c>
      <c r="J16" s="5" t="str">
        <f>登録チーム!F15</f>
        <v>栄ソフトバレー</v>
      </c>
      <c r="K16" s="6" t="s">
        <v>112</v>
      </c>
      <c r="L16" s="7" t="str">
        <f>登録チーム!F16</f>
        <v>中野同好会</v>
      </c>
      <c r="M16" s="8" t="str">
        <f t="shared" si="5"/>
        <v>ガマガエル</v>
      </c>
    </row>
    <row r="17" spans="1:15" ht="21" customHeight="1" x14ac:dyDescent="0.3">
      <c r="A17" s="4" t="s">
        <v>114</v>
      </c>
      <c r="B17" s="5" t="str">
        <f>登録チーム!C6</f>
        <v>紅さそり隊</v>
      </c>
      <c r="C17" s="6" t="s">
        <v>112</v>
      </c>
      <c r="D17" s="7" t="str">
        <f>登録チーム!C4</f>
        <v>ABURE</v>
      </c>
      <c r="E17" s="8" t="str">
        <f t="shared" si="3"/>
        <v>ミニオンズ</v>
      </c>
      <c r="F17" s="5" t="str">
        <f>登録チーム!C11</f>
        <v>Bb</v>
      </c>
      <c r="G17" s="6" t="s">
        <v>112</v>
      </c>
      <c r="H17" s="7" t="str">
        <f>登録チーム!C9</f>
        <v>RAI夢</v>
      </c>
      <c r="I17" s="8" t="str">
        <f t="shared" si="4"/>
        <v>すぎやんす</v>
      </c>
      <c r="J17" s="5" t="str">
        <f>登録チーム!C16</f>
        <v>ガマガエル</v>
      </c>
      <c r="K17" s="6" t="s">
        <v>112</v>
      </c>
      <c r="L17" s="7" t="str">
        <f>登録チーム!C14</f>
        <v>ジャック</v>
      </c>
      <c r="M17" s="8" t="str">
        <f t="shared" si="5"/>
        <v>ヘベレケ</v>
      </c>
    </row>
    <row r="18" spans="1:15" ht="21" customHeight="1" x14ac:dyDescent="0.3">
      <c r="A18" s="4" t="s">
        <v>115</v>
      </c>
      <c r="B18" s="5" t="str">
        <f>登録チーム!F4</f>
        <v>ミニオンズ</v>
      </c>
      <c r="C18" s="6" t="s">
        <v>112</v>
      </c>
      <c r="D18" s="7" t="str">
        <f>登録チーム!F5</f>
        <v>ワイワイマリオ</v>
      </c>
      <c r="E18" s="8" t="str">
        <f t="shared" si="3"/>
        <v>紅さそり隊</v>
      </c>
      <c r="F18" s="5" t="str">
        <f>登録チーム!F9</f>
        <v>すぎやんす</v>
      </c>
      <c r="G18" s="6" t="s">
        <v>112</v>
      </c>
      <c r="H18" s="7" t="str">
        <f>登録チーム!F10</f>
        <v>Fly High</v>
      </c>
      <c r="I18" s="8" t="str">
        <f t="shared" si="4"/>
        <v>Bb</v>
      </c>
      <c r="J18" s="5" t="str">
        <f>登録チーム!F14</f>
        <v>ヘベレケ</v>
      </c>
      <c r="K18" s="6" t="s">
        <v>112</v>
      </c>
      <c r="L18" s="7" t="str">
        <f>登録チーム!F15</f>
        <v>栄ソフトバレー</v>
      </c>
      <c r="M18" s="8" t="str">
        <f t="shared" si="5"/>
        <v>ガマガエル</v>
      </c>
    </row>
    <row r="19" spans="1:15" ht="21" customHeight="1" x14ac:dyDescent="0.3">
      <c r="A19" s="4" t="s">
        <v>116</v>
      </c>
      <c r="B19" s="5" t="str">
        <f>登録チーム!C6</f>
        <v>紅さそり隊</v>
      </c>
      <c r="C19" s="6" t="s">
        <v>112</v>
      </c>
      <c r="D19" s="7" t="str">
        <f>登録チーム!F6</f>
        <v>ABARE</v>
      </c>
      <c r="E19" s="8" t="str">
        <f t="shared" si="3"/>
        <v>Banbi　XⅢ</v>
      </c>
      <c r="F19" s="5" t="str">
        <f>登録チーム!C11</f>
        <v>Bb</v>
      </c>
      <c r="G19" s="6" t="s">
        <v>112</v>
      </c>
      <c r="H19" s="7" t="str">
        <f>登録チーム!F11</f>
        <v>OASOBI</v>
      </c>
      <c r="I19" s="8" t="str">
        <f t="shared" si="4"/>
        <v>おすし</v>
      </c>
      <c r="J19" s="5" t="str">
        <f>登録チーム!C16</f>
        <v>ガマガエル</v>
      </c>
      <c r="K19" s="6" t="s">
        <v>112</v>
      </c>
      <c r="L19" s="7" t="str">
        <f>登録チーム!F16</f>
        <v>中野同好会</v>
      </c>
      <c r="M19" s="8" t="str">
        <f t="shared" si="5"/>
        <v>FINS　</v>
      </c>
    </row>
    <row r="20" spans="1:15" ht="21" customHeight="1" x14ac:dyDescent="0.3">
      <c r="A20" s="4" t="s">
        <v>117</v>
      </c>
      <c r="B20" s="5" t="str">
        <f>登録チーム!F3</f>
        <v>Banbi　XⅢ</v>
      </c>
      <c r="C20" s="6" t="s">
        <v>112</v>
      </c>
      <c r="D20" s="7" t="str">
        <f>登録チーム!F4</f>
        <v>ミニオンズ</v>
      </c>
      <c r="E20" s="8" t="str">
        <f>D19</f>
        <v>ABARE</v>
      </c>
      <c r="F20" s="5" t="str">
        <f>登録チーム!F8</f>
        <v>おすし</v>
      </c>
      <c r="G20" s="6" t="s">
        <v>112</v>
      </c>
      <c r="H20" s="7" t="str">
        <f>登録チーム!F9</f>
        <v>すぎやんす</v>
      </c>
      <c r="I20" s="8" t="str">
        <f>H19</f>
        <v>OASOBI</v>
      </c>
      <c r="J20" s="5" t="str">
        <f>登録チーム!F13</f>
        <v>FINS　</v>
      </c>
      <c r="K20" s="6" t="s">
        <v>112</v>
      </c>
      <c r="L20" s="7" t="str">
        <f>登録チーム!F14</f>
        <v>ヘベレケ</v>
      </c>
      <c r="M20" s="8" t="str">
        <f>L19</f>
        <v>中野同好会</v>
      </c>
    </row>
    <row r="21" spans="1:15" ht="21" customHeight="1" x14ac:dyDescent="0.3">
      <c r="A21" s="4" t="s">
        <v>118</v>
      </c>
      <c r="B21" s="5" t="str">
        <f>登録チーム!F4</f>
        <v>ミニオンズ</v>
      </c>
      <c r="C21" s="6" t="s">
        <v>112</v>
      </c>
      <c r="D21" s="7" t="str">
        <f>登録チーム!C7</f>
        <v>カロリ。</v>
      </c>
      <c r="E21" s="8" t="str">
        <f>登録チーム!C4</f>
        <v>ABURE</v>
      </c>
      <c r="F21" s="5" t="str">
        <f>登録チーム!F9</f>
        <v>すぎやんす</v>
      </c>
      <c r="G21" s="6" t="s">
        <v>112</v>
      </c>
      <c r="H21" s="7" t="str">
        <f>登録チーム!C12</f>
        <v>D.S.S</v>
      </c>
      <c r="I21" s="8" t="str">
        <f>登録チーム!C9</f>
        <v>RAI夢</v>
      </c>
      <c r="J21" s="5" t="str">
        <f>登録チーム!F14</f>
        <v>ヘベレケ</v>
      </c>
      <c r="K21" s="6" t="s">
        <v>112</v>
      </c>
      <c r="L21" s="7" t="str">
        <f>登録チーム!C17</f>
        <v>ワイワイルイージ</v>
      </c>
      <c r="M21" s="8" t="str">
        <f>登録チーム!C14</f>
        <v>ジャック</v>
      </c>
    </row>
    <row r="22" spans="1:15" x14ac:dyDescent="0.3">
      <c r="O22" s="13"/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 horizontalDpi="1200" verticalDpi="12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1"/>
  <sheetViews>
    <sheetView showGridLines="0" zoomScale="70" zoomScaleNormal="70" workbookViewId="0">
      <selection activeCell="J31" sqref="J31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1" ht="25.5" customHeight="1" x14ac:dyDescent="0.2">
      <c r="A1" s="90" t="s">
        <v>104</v>
      </c>
      <c r="B1" s="90"/>
      <c r="C1" s="90"/>
      <c r="D1" s="90"/>
      <c r="E1" s="90"/>
      <c r="F1" s="2" t="s">
        <v>99</v>
      </c>
      <c r="G1" s="90" t="s">
        <v>105</v>
      </c>
      <c r="H1" s="90"/>
      <c r="I1" s="11"/>
      <c r="J1" s="91" t="s">
        <v>130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1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1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1" ht="21" customHeight="1" x14ac:dyDescent="0.3">
      <c r="A5" s="4" t="s">
        <v>111</v>
      </c>
      <c r="B5" s="5" t="str">
        <f>登録チーム!C4</f>
        <v>ABURE</v>
      </c>
      <c r="C5" s="6" t="s">
        <v>112</v>
      </c>
      <c r="D5" s="7" t="str">
        <f>登録チーム!F6</f>
        <v>ABARE</v>
      </c>
      <c r="E5" s="8" t="str">
        <f t="shared" ref="E5:E9" si="0">B6</f>
        <v>紅さそり隊</v>
      </c>
      <c r="F5" s="5" t="str">
        <f>登録チーム!C9</f>
        <v>RAI夢</v>
      </c>
      <c r="G5" s="6" t="s">
        <v>112</v>
      </c>
      <c r="H5" s="7" t="str">
        <f>登録チーム!F11</f>
        <v>OASOBI</v>
      </c>
      <c r="I5" s="8" t="str">
        <f t="shared" ref="I5:I9" si="1">F6</f>
        <v>Bb</v>
      </c>
      <c r="J5" s="5" t="str">
        <f>登録チーム!C14</f>
        <v>ジャック</v>
      </c>
      <c r="K5" s="6" t="s">
        <v>112</v>
      </c>
      <c r="L5" s="7" t="str">
        <f>登録チーム!F16</f>
        <v>中野同好会</v>
      </c>
      <c r="M5" s="8" t="str">
        <f t="shared" ref="M5:M9" si="2">J6</f>
        <v>ガマガエル</v>
      </c>
    </row>
    <row r="6" spans="1:21" ht="21" customHeight="1" x14ac:dyDescent="0.3">
      <c r="A6" s="4" t="s">
        <v>113</v>
      </c>
      <c r="B6" s="5" t="str">
        <f>登録チーム!C6</f>
        <v>紅さそり隊</v>
      </c>
      <c r="C6" s="6" t="s">
        <v>112</v>
      </c>
      <c r="D6" s="7" t="str">
        <f>登録チーム!F4</f>
        <v>ミニオンズ</v>
      </c>
      <c r="E6" s="8" t="str">
        <f t="shared" si="0"/>
        <v>ディケイド</v>
      </c>
      <c r="F6" s="5" t="str">
        <f>登録チーム!C11</f>
        <v>Bb</v>
      </c>
      <c r="G6" s="6" t="s">
        <v>112</v>
      </c>
      <c r="H6" s="7" t="str">
        <f>登録チーム!F9</f>
        <v>すぎやんす</v>
      </c>
      <c r="I6" s="8" t="str">
        <f t="shared" si="1"/>
        <v>mofsand</v>
      </c>
      <c r="J6" s="5" t="str">
        <f>登録チーム!C16</f>
        <v>ガマガエル</v>
      </c>
      <c r="K6" s="6" t="s">
        <v>112</v>
      </c>
      <c r="L6" s="7" t="str">
        <f>登録チーム!F14</f>
        <v>ヘベレケ</v>
      </c>
      <c r="M6" s="8" t="str">
        <f t="shared" si="2"/>
        <v>磯辺クラブ</v>
      </c>
    </row>
    <row r="7" spans="1:21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登録チーム!F6</f>
        <v>ABARE</v>
      </c>
      <c r="E7" s="8" t="str">
        <f t="shared" si="0"/>
        <v>タクミ　A</v>
      </c>
      <c r="F7" s="5" t="str">
        <f>登録チーム!C8</f>
        <v>mofsand</v>
      </c>
      <c r="G7" s="6" t="s">
        <v>112</v>
      </c>
      <c r="H7" s="7" t="str">
        <f>登録チーム!F11</f>
        <v>OASOBI</v>
      </c>
      <c r="I7" s="8" t="str">
        <f t="shared" si="1"/>
        <v>タクミ　B</v>
      </c>
      <c r="J7" s="5" t="str">
        <f>登録チーム!C13</f>
        <v>磯辺クラブ</v>
      </c>
      <c r="K7" s="6" t="s">
        <v>112</v>
      </c>
      <c r="L7" s="7" t="str">
        <f>登録チーム!F16</f>
        <v>中野同好会</v>
      </c>
      <c r="M7" s="8" t="str">
        <f t="shared" si="2"/>
        <v>福岡ZEAL</v>
      </c>
    </row>
    <row r="8" spans="1:21" ht="21" customHeight="1" x14ac:dyDescent="0.3">
      <c r="A8" s="4" t="s">
        <v>115</v>
      </c>
      <c r="B8" s="5" t="str">
        <f>登録チーム!C5</f>
        <v>タクミ　A</v>
      </c>
      <c r="C8" s="6" t="s">
        <v>112</v>
      </c>
      <c r="D8" s="7" t="str">
        <f>登録チーム!F3</f>
        <v>Banbi　XⅢ</v>
      </c>
      <c r="E8" s="8" t="str">
        <f t="shared" si="0"/>
        <v>ワイワイマリオ</v>
      </c>
      <c r="F8" s="5" t="str">
        <f>登録チーム!C10</f>
        <v>タクミ　B</v>
      </c>
      <c r="G8" s="6" t="s">
        <v>112</v>
      </c>
      <c r="H8" s="7" t="str">
        <f>登録チーム!F8</f>
        <v>おすし</v>
      </c>
      <c r="I8" s="8" t="str">
        <f t="shared" si="1"/>
        <v>Fly High</v>
      </c>
      <c r="J8" s="5" t="str">
        <f>登録チーム!C15</f>
        <v>福岡ZEAL</v>
      </c>
      <c r="K8" s="6" t="s">
        <v>112</v>
      </c>
      <c r="L8" s="7" t="str">
        <f>登録チーム!F13</f>
        <v>FINS　</v>
      </c>
      <c r="M8" s="8" t="str">
        <f t="shared" si="2"/>
        <v>栄ソフトバレー</v>
      </c>
    </row>
    <row r="9" spans="1:21" ht="21" customHeight="1" x14ac:dyDescent="0.3">
      <c r="A9" s="4" t="s">
        <v>116</v>
      </c>
      <c r="B9" s="5" t="str">
        <f>登録チーム!F5</f>
        <v>ワイワイマリオ</v>
      </c>
      <c r="C9" s="6" t="s">
        <v>112</v>
      </c>
      <c r="D9" s="7" t="str">
        <f>登録チーム!C3</f>
        <v>ディケイド</v>
      </c>
      <c r="E9" s="8" t="str">
        <f t="shared" si="0"/>
        <v>カロリ。</v>
      </c>
      <c r="F9" s="5" t="str">
        <f>登録チーム!F10</f>
        <v>Fly High</v>
      </c>
      <c r="G9" s="6" t="s">
        <v>112</v>
      </c>
      <c r="H9" s="7" t="str">
        <f>登録チーム!C8</f>
        <v>mofsand</v>
      </c>
      <c r="I9" s="8" t="str">
        <f t="shared" si="1"/>
        <v>D.S.S</v>
      </c>
      <c r="J9" s="5" t="str">
        <f>登録チーム!F15</f>
        <v>栄ソフトバレー</v>
      </c>
      <c r="K9" s="6" t="s">
        <v>112</v>
      </c>
      <c r="L9" s="7" t="str">
        <f>登録チーム!C13</f>
        <v>磯辺クラブ</v>
      </c>
      <c r="M9" s="8" t="str">
        <f t="shared" si="2"/>
        <v>ワイワイルイージ</v>
      </c>
    </row>
    <row r="10" spans="1:21" ht="21" customHeight="1" x14ac:dyDescent="0.3">
      <c r="A10" s="4" t="s">
        <v>117</v>
      </c>
      <c r="B10" s="5" t="str">
        <f>登録チーム!C7</f>
        <v>カロリ。</v>
      </c>
      <c r="C10" s="6" t="s">
        <v>112</v>
      </c>
      <c r="D10" s="7" t="str">
        <f>登録チーム!C4</f>
        <v>ABURE</v>
      </c>
      <c r="E10" s="8" t="str">
        <f>D9</f>
        <v>ディケイド</v>
      </c>
      <c r="F10" s="5" t="str">
        <f>登録チーム!C12</f>
        <v>D.S.S</v>
      </c>
      <c r="G10" s="6" t="s">
        <v>112</v>
      </c>
      <c r="H10" s="7" t="str">
        <f>登録チーム!C9</f>
        <v>RAI夢</v>
      </c>
      <c r="I10" s="8" t="str">
        <f>H9</f>
        <v>mofsand</v>
      </c>
      <c r="J10" s="5" t="str">
        <f>登録チーム!C17</f>
        <v>ワイワイルイージ</v>
      </c>
      <c r="K10" s="6" t="s">
        <v>112</v>
      </c>
      <c r="L10" s="7" t="str">
        <f>登録チーム!C14</f>
        <v>ジャック</v>
      </c>
      <c r="M10" s="8" t="str">
        <f>L9</f>
        <v>磯辺クラブ</v>
      </c>
    </row>
    <row r="11" spans="1:21" ht="21" customHeight="1" x14ac:dyDescent="0.3">
      <c r="A11" s="4" t="s">
        <v>118</v>
      </c>
      <c r="B11" s="5" t="str">
        <f>登録チーム!C3</f>
        <v>ディケイド</v>
      </c>
      <c r="C11" s="6" t="s">
        <v>112</v>
      </c>
      <c r="D11" s="7" t="str">
        <f>登録チーム!F3</f>
        <v>Banbi　XⅢ</v>
      </c>
      <c r="E11" s="8" t="str">
        <f>D10</f>
        <v>ABURE</v>
      </c>
      <c r="F11" s="5" t="str">
        <f>登録チーム!C8</f>
        <v>mofsand</v>
      </c>
      <c r="G11" s="6" t="s">
        <v>112</v>
      </c>
      <c r="H11" s="7" t="str">
        <f>登録チーム!F8</f>
        <v>おすし</v>
      </c>
      <c r="I11" s="8" t="str">
        <f>H10</f>
        <v>RAI夢</v>
      </c>
      <c r="J11" s="5" t="str">
        <f>登録チーム!C13</f>
        <v>磯辺クラブ</v>
      </c>
      <c r="K11" s="6" t="s">
        <v>112</v>
      </c>
      <c r="L11" s="7" t="str">
        <f>登録チーム!F13</f>
        <v>FINS　</v>
      </c>
      <c r="M11" s="8" t="str">
        <f>L10</f>
        <v>ジャック</v>
      </c>
    </row>
    <row r="12" spans="1:21" ht="21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21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</row>
    <row r="14" spans="1:21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1" ht="21" customHeight="1" x14ac:dyDescent="0.3">
      <c r="A15" s="4" t="s">
        <v>111</v>
      </c>
      <c r="B15" s="5" t="str">
        <f>登録チーム!C5</f>
        <v>タクミ　A</v>
      </c>
      <c r="C15" s="6" t="s">
        <v>112</v>
      </c>
      <c r="D15" s="7" t="str">
        <f>登録チーム!F5</f>
        <v>ワイワイマリオ</v>
      </c>
      <c r="E15" s="8" t="str">
        <f t="shared" ref="E15:E20" si="3">B16</f>
        <v>カロリ。</v>
      </c>
      <c r="F15" s="5" t="str">
        <f>登録チーム!C10</f>
        <v>タクミ　B</v>
      </c>
      <c r="G15" s="6" t="s">
        <v>112</v>
      </c>
      <c r="H15" s="7" t="str">
        <f>登録チーム!F10</f>
        <v>Fly High</v>
      </c>
      <c r="I15" s="8" t="str">
        <f t="shared" ref="I15:I20" si="4">F16</f>
        <v>D.S.S</v>
      </c>
      <c r="J15" s="5" t="str">
        <f>登録チーム!C15</f>
        <v>福岡ZEAL</v>
      </c>
      <c r="K15" s="6" t="s">
        <v>112</v>
      </c>
      <c r="L15" s="7" t="str">
        <f>登録チーム!F15</f>
        <v>栄ソフトバレー</v>
      </c>
      <c r="M15" s="8" t="str">
        <f t="shared" ref="M15:M20" si="5">J16</f>
        <v>ワイワイルイージ</v>
      </c>
    </row>
    <row r="16" spans="1:21" ht="21" customHeight="1" x14ac:dyDescent="0.3">
      <c r="A16" s="4" t="s">
        <v>113</v>
      </c>
      <c r="B16" s="5" t="str">
        <f>登録チーム!C7</f>
        <v>カロリ。</v>
      </c>
      <c r="C16" s="6" t="s">
        <v>112</v>
      </c>
      <c r="D16" s="7" t="str">
        <f>登録チーム!F3</f>
        <v>Banbi　XⅢ</v>
      </c>
      <c r="E16" s="8" t="str">
        <f t="shared" si="3"/>
        <v>ABURE</v>
      </c>
      <c r="F16" s="5" t="str">
        <f>登録チーム!C12</f>
        <v>D.S.S</v>
      </c>
      <c r="G16" s="6" t="s">
        <v>112</v>
      </c>
      <c r="H16" s="7" t="str">
        <f>登録チーム!F8</f>
        <v>おすし</v>
      </c>
      <c r="I16" s="8" t="str">
        <f t="shared" si="4"/>
        <v>RAI夢</v>
      </c>
      <c r="J16" s="5" t="str">
        <f>登録チーム!C17</f>
        <v>ワイワイルイージ</v>
      </c>
      <c r="K16" s="6" t="s">
        <v>112</v>
      </c>
      <c r="L16" s="7" t="str">
        <f>登録チーム!F13</f>
        <v>FINS　</v>
      </c>
      <c r="M16" s="8" t="str">
        <f t="shared" si="5"/>
        <v>ジャック</v>
      </c>
    </row>
    <row r="17" spans="1:13" ht="21" customHeight="1" x14ac:dyDescent="0.3">
      <c r="A17" s="4" t="s">
        <v>114</v>
      </c>
      <c r="B17" s="5" t="str">
        <f>登録チーム!C4</f>
        <v>ABURE</v>
      </c>
      <c r="C17" s="6" t="s">
        <v>112</v>
      </c>
      <c r="D17" s="7" t="str">
        <f>登録チーム!F4</f>
        <v>ミニオンズ</v>
      </c>
      <c r="E17" s="8" t="str">
        <f t="shared" si="3"/>
        <v>紅さそり隊</v>
      </c>
      <c r="F17" s="5" t="str">
        <f>登録チーム!C9</f>
        <v>RAI夢</v>
      </c>
      <c r="G17" s="6" t="s">
        <v>112</v>
      </c>
      <c r="H17" s="7" t="str">
        <f>登録チーム!F9</f>
        <v>すぎやんす</v>
      </c>
      <c r="I17" s="8" t="str">
        <f t="shared" si="4"/>
        <v>Bb</v>
      </c>
      <c r="J17" s="5" t="str">
        <f>登録チーム!C14</f>
        <v>ジャック</v>
      </c>
      <c r="K17" s="6" t="s">
        <v>112</v>
      </c>
      <c r="L17" s="7" t="str">
        <f>登録チーム!F14</f>
        <v>ヘベレケ</v>
      </c>
      <c r="M17" s="8" t="str">
        <f t="shared" si="5"/>
        <v>ガマガエル</v>
      </c>
    </row>
    <row r="18" spans="1:13" ht="21" customHeight="1" x14ac:dyDescent="0.3">
      <c r="A18" s="4" t="s">
        <v>115</v>
      </c>
      <c r="B18" s="5" t="str">
        <f>登録チーム!C6</f>
        <v>紅さそり隊</v>
      </c>
      <c r="C18" s="6" t="s">
        <v>112</v>
      </c>
      <c r="D18" s="7" t="str">
        <f>登録チーム!C7</f>
        <v>カロリ。</v>
      </c>
      <c r="E18" s="8" t="str">
        <f t="shared" si="3"/>
        <v>ABARE</v>
      </c>
      <c r="F18" s="5" t="str">
        <f>登録チーム!C11</f>
        <v>Bb</v>
      </c>
      <c r="G18" s="6" t="s">
        <v>112</v>
      </c>
      <c r="H18" s="7" t="str">
        <f>登録チーム!C12</f>
        <v>D.S.S</v>
      </c>
      <c r="I18" s="8" t="str">
        <f t="shared" si="4"/>
        <v>OASOBI</v>
      </c>
      <c r="J18" s="5" t="str">
        <f>登録チーム!C16</f>
        <v>ガマガエル</v>
      </c>
      <c r="K18" s="6" t="s">
        <v>112</v>
      </c>
      <c r="L18" s="7" t="str">
        <f>登録チーム!C17</f>
        <v>ワイワイルイージ</v>
      </c>
      <c r="M18" s="8" t="str">
        <f t="shared" si="5"/>
        <v>中野同好会</v>
      </c>
    </row>
    <row r="19" spans="1:13" ht="21" customHeight="1" x14ac:dyDescent="0.3">
      <c r="A19" s="4" t="s">
        <v>116</v>
      </c>
      <c r="B19" s="5" t="str">
        <f>登録チーム!F6</f>
        <v>ABARE</v>
      </c>
      <c r="C19" s="6" t="s">
        <v>112</v>
      </c>
      <c r="D19" s="7" t="str">
        <f>登録チーム!F4</f>
        <v>ミニオンズ</v>
      </c>
      <c r="E19" s="8" t="str">
        <f t="shared" si="3"/>
        <v>タクミ　A</v>
      </c>
      <c r="F19" s="5" t="str">
        <f>登録チーム!F11</f>
        <v>OASOBI</v>
      </c>
      <c r="G19" s="6" t="s">
        <v>112</v>
      </c>
      <c r="H19" s="7" t="str">
        <f>登録チーム!F9</f>
        <v>すぎやんす</v>
      </c>
      <c r="I19" s="8" t="str">
        <f t="shared" si="4"/>
        <v>タクミ　B</v>
      </c>
      <c r="J19" s="5" t="str">
        <f>登録チーム!F16</f>
        <v>中野同好会</v>
      </c>
      <c r="K19" s="6" t="s">
        <v>112</v>
      </c>
      <c r="L19" s="7" t="str">
        <f>登録チーム!F14</f>
        <v>ヘベレケ</v>
      </c>
      <c r="M19" s="8" t="str">
        <f t="shared" si="5"/>
        <v>福岡ZEAL</v>
      </c>
    </row>
    <row r="20" spans="1:13" ht="21" customHeight="1" x14ac:dyDescent="0.3">
      <c r="A20" s="4" t="s">
        <v>117</v>
      </c>
      <c r="B20" s="5" t="str">
        <f>登録チーム!C5</f>
        <v>タクミ　A</v>
      </c>
      <c r="C20" s="6" t="s">
        <v>112</v>
      </c>
      <c r="D20" s="7" t="str">
        <f>登録チーム!C6</f>
        <v>紅さそり隊</v>
      </c>
      <c r="E20" s="8" t="str">
        <f t="shared" si="3"/>
        <v>ワイワイマリオ</v>
      </c>
      <c r="F20" s="5" t="str">
        <f>登録チーム!C10</f>
        <v>タクミ　B</v>
      </c>
      <c r="G20" s="6" t="s">
        <v>112</v>
      </c>
      <c r="H20" s="7" t="str">
        <f>登録チーム!C11</f>
        <v>Bb</v>
      </c>
      <c r="I20" s="8" t="str">
        <f t="shared" si="4"/>
        <v>Fly High</v>
      </c>
      <c r="J20" s="5" t="str">
        <f>登録チーム!C15</f>
        <v>福岡ZEAL</v>
      </c>
      <c r="K20" s="6" t="s">
        <v>112</v>
      </c>
      <c r="L20" s="7" t="str">
        <f>登録チーム!C16</f>
        <v>ガマガエル</v>
      </c>
      <c r="M20" s="8" t="str">
        <f t="shared" si="5"/>
        <v>栄ソフトバレー</v>
      </c>
    </row>
    <row r="21" spans="1:13" ht="21" customHeight="1" x14ac:dyDescent="0.3">
      <c r="A21" s="4" t="s">
        <v>118</v>
      </c>
      <c r="B21" s="5" t="str">
        <f>登録チーム!F5</f>
        <v>ワイワイマリオ</v>
      </c>
      <c r="C21" s="6" t="s">
        <v>112</v>
      </c>
      <c r="D21" s="7" t="str">
        <f>登録チーム!F6</f>
        <v>ABARE</v>
      </c>
      <c r="E21" s="8" t="str">
        <f>D19</f>
        <v>ミニオンズ</v>
      </c>
      <c r="F21" s="5" t="str">
        <f>登録チーム!F10</f>
        <v>Fly High</v>
      </c>
      <c r="G21" s="6" t="s">
        <v>112</v>
      </c>
      <c r="H21" s="7" t="str">
        <f>登録チーム!F11</f>
        <v>OASOBI</v>
      </c>
      <c r="I21" s="8" t="str">
        <f>H19</f>
        <v>すぎやんす</v>
      </c>
      <c r="J21" s="5" t="str">
        <f>登録チーム!F15</f>
        <v>栄ソフトバレー</v>
      </c>
      <c r="K21" s="6" t="s">
        <v>112</v>
      </c>
      <c r="L21" s="7" t="str">
        <f>登録チーム!F16</f>
        <v>中野同好会</v>
      </c>
      <c r="M21" s="8" t="str">
        <f>L19</f>
        <v>ヘベレケ</v>
      </c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showGridLines="0" zoomScale="70" zoomScaleNormal="70" workbookViewId="0">
      <selection activeCell="J17" sqref="J17"/>
    </sheetView>
  </sheetViews>
  <sheetFormatPr defaultColWidth="9" defaultRowHeight="13" x14ac:dyDescent="0.3"/>
  <cols>
    <col min="1" max="1" width="8.796875" customWidth="1"/>
    <col min="2" max="2" width="10.796875" customWidth="1"/>
    <col min="3" max="3" width="15.796875" customWidth="1"/>
    <col min="4" max="4" width="10.796875" style="22" customWidth="1"/>
    <col min="5" max="5" width="10.796875" customWidth="1"/>
    <col min="6" max="6" width="15.796875" customWidth="1"/>
    <col min="7" max="7" width="20.796875" style="22" customWidth="1"/>
    <col min="8" max="8" width="6.69921875" customWidth="1"/>
  </cols>
  <sheetData>
    <row r="1" spans="1:8" ht="24" customHeight="1" x14ac:dyDescent="0.3">
      <c r="A1" s="71" t="s">
        <v>53</v>
      </c>
      <c r="B1" s="72"/>
      <c r="C1" s="72"/>
      <c r="D1" s="72"/>
      <c r="E1" s="72"/>
      <c r="F1" s="72"/>
      <c r="G1" s="72"/>
      <c r="H1" s="23"/>
    </row>
    <row r="2" spans="1:8" s="20" customFormat="1" ht="14" x14ac:dyDescent="0.3">
      <c r="A2" s="24" t="s">
        <v>54</v>
      </c>
      <c r="B2" s="25" t="s">
        <v>55</v>
      </c>
      <c r="C2" s="73" t="s">
        <v>56</v>
      </c>
      <c r="D2" s="74"/>
      <c r="E2" s="25" t="s">
        <v>55</v>
      </c>
      <c r="F2" s="73" t="s">
        <v>56</v>
      </c>
      <c r="G2" s="74"/>
      <c r="H2" s="26"/>
    </row>
    <row r="3" spans="1:8" s="20" customFormat="1" ht="18.75" customHeight="1" x14ac:dyDescent="0.2">
      <c r="A3" s="86" t="s">
        <v>57</v>
      </c>
      <c r="B3" s="27">
        <v>1</v>
      </c>
      <c r="C3" s="73" t="s">
        <v>58</v>
      </c>
      <c r="D3" s="74"/>
      <c r="E3" s="27">
        <v>6</v>
      </c>
      <c r="F3" s="73" t="str">
        <f>[1]Sheet2!$C$7</f>
        <v>Banbi　XⅢ</v>
      </c>
      <c r="G3" s="74"/>
      <c r="H3" s="28"/>
    </row>
    <row r="4" spans="1:8" s="20" customFormat="1" ht="18.75" customHeight="1" x14ac:dyDescent="0.2">
      <c r="A4" s="87"/>
      <c r="B4" s="27">
        <v>2</v>
      </c>
      <c r="C4" s="73" t="str">
        <f>[1]Sheet2!$C$3</f>
        <v>ABURE</v>
      </c>
      <c r="D4" s="74"/>
      <c r="E4" s="27">
        <v>7</v>
      </c>
      <c r="F4" s="73" t="str">
        <f>[1]Sheet2!$C$8</f>
        <v>ミニオンズ</v>
      </c>
      <c r="G4" s="74"/>
      <c r="H4" s="28"/>
    </row>
    <row r="5" spans="1:8" s="20" customFormat="1" ht="18.75" customHeight="1" x14ac:dyDescent="0.2">
      <c r="A5" s="87"/>
      <c r="B5" s="27">
        <v>3</v>
      </c>
      <c r="C5" s="73" t="str">
        <f>[1]Sheet2!$C$4</f>
        <v>タクミ　A</v>
      </c>
      <c r="D5" s="74"/>
      <c r="E5" s="27">
        <v>8</v>
      </c>
      <c r="F5" s="73" t="str">
        <f>[1]Sheet2!$C$9</f>
        <v>ワイワイマリオ</v>
      </c>
      <c r="G5" s="74"/>
      <c r="H5" s="28"/>
    </row>
    <row r="6" spans="1:8" s="20" customFormat="1" ht="18.75" customHeight="1" x14ac:dyDescent="0.2">
      <c r="A6" s="87"/>
      <c r="B6" s="27">
        <v>4</v>
      </c>
      <c r="C6" s="73" t="str">
        <f>[1]Sheet2!$C$5</f>
        <v>紅さそり隊</v>
      </c>
      <c r="D6" s="74"/>
      <c r="E6" s="27">
        <v>9</v>
      </c>
      <c r="F6" s="73" t="str">
        <f>[1]Sheet2!$C$10</f>
        <v>ABARE</v>
      </c>
      <c r="G6" s="74"/>
      <c r="H6" s="28"/>
    </row>
    <row r="7" spans="1:8" s="20" customFormat="1" ht="18.75" customHeight="1" x14ac:dyDescent="0.2">
      <c r="A7" s="87"/>
      <c r="B7" s="27">
        <v>5</v>
      </c>
      <c r="C7" s="73" t="str">
        <f>[1]Sheet2!$C$6</f>
        <v>カロリ。</v>
      </c>
      <c r="D7" s="74"/>
      <c r="E7" s="75"/>
      <c r="F7" s="76"/>
      <c r="G7" s="77"/>
      <c r="H7" s="28"/>
    </row>
    <row r="8" spans="1:8" s="20" customFormat="1" ht="18.75" customHeight="1" x14ac:dyDescent="0.2">
      <c r="A8" s="86" t="s">
        <v>59</v>
      </c>
      <c r="B8" s="27">
        <v>10</v>
      </c>
      <c r="C8" s="73" t="str">
        <f>[1]Sheet2!$C$11</f>
        <v>mofsand</v>
      </c>
      <c r="D8" s="74"/>
      <c r="E8" s="27">
        <v>15</v>
      </c>
      <c r="F8" s="73" t="str">
        <f>[1]Sheet2!$C$16</f>
        <v>おすし</v>
      </c>
      <c r="G8" s="74"/>
      <c r="H8" s="28"/>
    </row>
    <row r="9" spans="1:8" s="20" customFormat="1" ht="18.75" customHeight="1" x14ac:dyDescent="0.2">
      <c r="A9" s="87"/>
      <c r="B9" s="27">
        <v>11</v>
      </c>
      <c r="C9" s="73" t="str">
        <f>[1]Sheet2!$C$12</f>
        <v>RAI夢</v>
      </c>
      <c r="D9" s="74"/>
      <c r="E9" s="27">
        <v>16</v>
      </c>
      <c r="F9" s="73" t="str">
        <f>[1]Sheet2!$C$17</f>
        <v>すぎやんす</v>
      </c>
      <c r="G9" s="74"/>
      <c r="H9" s="28"/>
    </row>
    <row r="10" spans="1:8" s="20" customFormat="1" ht="18.75" customHeight="1" x14ac:dyDescent="0.2">
      <c r="A10" s="87"/>
      <c r="B10" s="27">
        <v>12</v>
      </c>
      <c r="C10" s="73" t="str">
        <f>[1]Sheet2!$C$13</f>
        <v>タクミ　B</v>
      </c>
      <c r="D10" s="74"/>
      <c r="E10" s="27">
        <v>17</v>
      </c>
      <c r="F10" s="73" t="str">
        <f>[1]Sheet2!$C$18</f>
        <v>Fly High</v>
      </c>
      <c r="G10" s="74"/>
      <c r="H10" s="28"/>
    </row>
    <row r="11" spans="1:8" s="20" customFormat="1" ht="18.75" customHeight="1" x14ac:dyDescent="0.2">
      <c r="A11" s="87"/>
      <c r="B11" s="27">
        <v>13</v>
      </c>
      <c r="C11" s="73" t="str">
        <f>[1]Sheet2!$C$14</f>
        <v>Bb</v>
      </c>
      <c r="D11" s="74"/>
      <c r="E11" s="27">
        <v>18</v>
      </c>
      <c r="F11" s="73" t="str">
        <f>[1]Sheet2!$C$19</f>
        <v>OASOBI</v>
      </c>
      <c r="G11" s="74"/>
      <c r="H11" s="28"/>
    </row>
    <row r="12" spans="1:8" s="20" customFormat="1" ht="18.75" customHeight="1" x14ac:dyDescent="0.2">
      <c r="A12" s="87"/>
      <c r="B12" s="27">
        <v>14</v>
      </c>
      <c r="C12" s="73" t="str">
        <f>[1]Sheet2!$C$15</f>
        <v>D.S.S</v>
      </c>
      <c r="D12" s="74"/>
      <c r="E12" s="75"/>
      <c r="F12" s="76"/>
      <c r="G12" s="77"/>
      <c r="H12" s="28"/>
    </row>
    <row r="13" spans="1:8" s="20" customFormat="1" ht="18.75" customHeight="1" x14ac:dyDescent="0.2">
      <c r="A13" s="86" t="s">
        <v>60</v>
      </c>
      <c r="B13" s="27">
        <v>19</v>
      </c>
      <c r="C13" s="73" t="str">
        <f>[1]Sheet2!$C$20</f>
        <v>磯辺クラブ</v>
      </c>
      <c r="D13" s="74"/>
      <c r="E13" s="27">
        <v>24</v>
      </c>
      <c r="F13" s="73" t="str">
        <f>[1]Sheet2!$C$25</f>
        <v>FINS　</v>
      </c>
      <c r="G13" s="74"/>
      <c r="H13" s="28"/>
    </row>
    <row r="14" spans="1:8" s="20" customFormat="1" ht="18.75" customHeight="1" x14ac:dyDescent="0.2">
      <c r="A14" s="87"/>
      <c r="B14" s="27">
        <v>20</v>
      </c>
      <c r="C14" s="73" t="str">
        <f>[1]Sheet2!$C$21</f>
        <v>ジャック</v>
      </c>
      <c r="D14" s="74"/>
      <c r="E14" s="27">
        <v>25</v>
      </c>
      <c r="F14" s="73" t="str">
        <f>[1]Sheet2!$C$26</f>
        <v>ヘベレケ</v>
      </c>
      <c r="G14" s="74"/>
      <c r="H14" s="28"/>
    </row>
    <row r="15" spans="1:8" s="20" customFormat="1" ht="18.75" customHeight="1" x14ac:dyDescent="0.2">
      <c r="A15" s="87"/>
      <c r="B15" s="27">
        <v>21</v>
      </c>
      <c r="C15" s="73" t="str">
        <f>[1]Sheet2!$C$22</f>
        <v>福岡ZEAL</v>
      </c>
      <c r="D15" s="74"/>
      <c r="E15" s="27">
        <v>26</v>
      </c>
      <c r="F15" s="73" t="str">
        <f>[1]Sheet2!$C$27</f>
        <v>栄ソフトバレー</v>
      </c>
      <c r="G15" s="74"/>
      <c r="H15" s="28"/>
    </row>
    <row r="16" spans="1:8" s="20" customFormat="1" ht="18.75" customHeight="1" x14ac:dyDescent="0.2">
      <c r="A16" s="87"/>
      <c r="B16" s="27">
        <v>22</v>
      </c>
      <c r="C16" s="73" t="str">
        <f>[1]Sheet2!$C$23</f>
        <v>ガマガエル</v>
      </c>
      <c r="D16" s="74"/>
      <c r="E16" s="27">
        <v>27</v>
      </c>
      <c r="F16" s="73" t="str">
        <f>[1]Sheet2!$C$28</f>
        <v>中野同好会</v>
      </c>
      <c r="G16" s="74"/>
      <c r="H16" s="28"/>
    </row>
    <row r="17" spans="1:8" s="20" customFormat="1" ht="18.75" customHeight="1" x14ac:dyDescent="0.2">
      <c r="A17" s="88"/>
      <c r="B17" s="27">
        <v>23</v>
      </c>
      <c r="C17" s="73" t="str">
        <f>[1]Sheet2!$C$24</f>
        <v>ワイワイルイージ</v>
      </c>
      <c r="D17" s="74"/>
      <c r="E17" s="75"/>
      <c r="F17" s="76"/>
      <c r="G17" s="77"/>
      <c r="H17" s="28"/>
    </row>
    <row r="18" spans="1:8" s="20" customFormat="1" ht="18.75" customHeight="1" x14ac:dyDescent="0.2">
      <c r="A18" s="29"/>
      <c r="B18" s="30"/>
      <c r="C18" s="31"/>
      <c r="D18" s="31"/>
      <c r="E18" s="30"/>
      <c r="F18" s="30"/>
      <c r="G18" s="30"/>
      <c r="H18" s="28"/>
    </row>
    <row r="19" spans="1:8" s="20" customFormat="1" ht="18.75" customHeight="1" x14ac:dyDescent="0.2">
      <c r="A19" s="29"/>
      <c r="B19" s="30"/>
      <c r="C19" s="31"/>
      <c r="D19" s="31"/>
      <c r="E19" s="30"/>
      <c r="F19" s="30"/>
      <c r="G19" s="30"/>
      <c r="H19" s="28"/>
    </row>
    <row r="20" spans="1:8" ht="24" customHeight="1" x14ac:dyDescent="0.3">
      <c r="A20" s="78" t="s">
        <v>61</v>
      </c>
      <c r="B20" s="78"/>
      <c r="C20" s="78"/>
      <c r="D20" s="78"/>
      <c r="E20" s="78"/>
      <c r="F20" s="78"/>
      <c r="G20" s="78"/>
      <c r="H20" s="23"/>
    </row>
    <row r="21" spans="1:8" s="21" customFormat="1" ht="14" x14ac:dyDescent="0.3">
      <c r="A21" s="73" t="s">
        <v>62</v>
      </c>
      <c r="B21" s="74"/>
      <c r="C21" s="79" t="s">
        <v>56</v>
      </c>
      <c r="D21" s="79"/>
      <c r="E21" s="79"/>
      <c r="F21" s="79"/>
      <c r="G21" s="79"/>
      <c r="H21" s="32"/>
    </row>
    <row r="22" spans="1:8" s="21" customFormat="1" ht="18.75" customHeight="1" x14ac:dyDescent="0.3">
      <c r="A22" s="73" t="s">
        <v>63</v>
      </c>
      <c r="B22" s="74"/>
      <c r="C22" s="79" t="s">
        <v>64</v>
      </c>
      <c r="D22" s="79"/>
      <c r="E22" s="80" t="s">
        <v>65</v>
      </c>
      <c r="F22" s="80"/>
      <c r="G22" s="33" t="s">
        <v>66</v>
      </c>
      <c r="H22" s="32"/>
    </row>
    <row r="23" spans="1:8" s="21" customFormat="1" ht="18.75" customHeight="1" x14ac:dyDescent="0.3">
      <c r="A23" s="73" t="s">
        <v>67</v>
      </c>
      <c r="B23" s="74"/>
      <c r="C23" s="79" t="str">
        <f>C3</f>
        <v>ディケイド</v>
      </c>
      <c r="D23" s="79"/>
      <c r="E23" s="80" t="s">
        <v>68</v>
      </c>
      <c r="F23" s="80"/>
      <c r="G23" s="33" t="s">
        <v>69</v>
      </c>
      <c r="H23" s="32"/>
    </row>
    <row r="24" spans="1:8" s="21" customFormat="1" ht="18.75" customHeight="1" x14ac:dyDescent="0.3">
      <c r="A24" s="73" t="s">
        <v>70</v>
      </c>
      <c r="B24" s="74"/>
      <c r="C24" s="81"/>
      <c r="D24" s="81"/>
      <c r="E24" s="81"/>
      <c r="F24" s="81"/>
      <c r="G24" s="34"/>
      <c r="H24" s="32"/>
    </row>
    <row r="25" spans="1:8" s="21" customFormat="1" ht="18.75" customHeight="1" x14ac:dyDescent="0.3">
      <c r="A25" s="73" t="s">
        <v>71</v>
      </c>
      <c r="B25" s="74"/>
      <c r="C25" s="79" t="s">
        <v>72</v>
      </c>
      <c r="D25" s="79"/>
      <c r="E25" s="79" t="s">
        <v>73</v>
      </c>
      <c r="F25" s="79"/>
      <c r="G25" s="33" t="s">
        <v>74</v>
      </c>
      <c r="H25" s="32"/>
    </row>
    <row r="26" spans="1:8" s="21" customFormat="1" ht="18.75" customHeight="1" x14ac:dyDescent="0.3">
      <c r="A26" s="73" t="s">
        <v>75</v>
      </c>
      <c r="B26" s="74"/>
      <c r="C26" s="79" t="s">
        <v>76</v>
      </c>
      <c r="D26" s="79"/>
      <c r="E26" s="79" t="s">
        <v>77</v>
      </c>
      <c r="F26" s="79"/>
      <c r="G26" s="33"/>
      <c r="H26" s="32"/>
    </row>
    <row r="27" spans="1:8" s="21" customFormat="1" ht="18.75" customHeight="1" x14ac:dyDescent="0.3">
      <c r="A27" s="73" t="s">
        <v>78</v>
      </c>
      <c r="B27" s="74"/>
      <c r="C27" s="79" t="s">
        <v>79</v>
      </c>
      <c r="D27" s="79"/>
      <c r="E27" s="82" t="s">
        <v>80</v>
      </c>
      <c r="F27" s="82"/>
      <c r="G27" s="33" t="s">
        <v>81</v>
      </c>
      <c r="H27" s="32"/>
    </row>
    <row r="28" spans="1:8" s="21" customFormat="1" ht="18.75" customHeight="1" x14ac:dyDescent="0.3">
      <c r="A28" s="73" t="s">
        <v>82</v>
      </c>
      <c r="B28" s="74"/>
      <c r="C28" s="79" t="s">
        <v>83</v>
      </c>
      <c r="D28" s="79"/>
      <c r="E28" s="79" t="s">
        <v>84</v>
      </c>
      <c r="F28" s="79"/>
      <c r="G28" s="33"/>
      <c r="H28" s="32"/>
    </row>
    <row r="29" spans="1:8" s="21" customFormat="1" ht="18.75" customHeight="1" x14ac:dyDescent="0.3">
      <c r="A29" s="73" t="s">
        <v>85</v>
      </c>
      <c r="B29" s="74"/>
      <c r="C29" s="79" t="s">
        <v>86</v>
      </c>
      <c r="D29" s="79"/>
      <c r="E29" s="79" t="s">
        <v>87</v>
      </c>
      <c r="F29" s="79"/>
      <c r="G29" s="33" t="s">
        <v>88</v>
      </c>
      <c r="H29" s="32"/>
    </row>
    <row r="30" spans="1:8" s="21" customFormat="1" ht="18.75" customHeight="1" x14ac:dyDescent="0.3">
      <c r="A30" s="73" t="s">
        <v>89</v>
      </c>
      <c r="B30" s="74"/>
      <c r="C30" s="81" t="s">
        <v>90</v>
      </c>
      <c r="D30" s="81"/>
      <c r="E30" s="81"/>
      <c r="F30" s="81"/>
      <c r="G30" s="34"/>
      <c r="H30" s="32"/>
    </row>
    <row r="31" spans="1:8" s="21" customFormat="1" ht="18.75" customHeight="1" x14ac:dyDescent="0.3">
      <c r="A31" s="73" t="s">
        <v>91</v>
      </c>
      <c r="B31" s="74"/>
      <c r="C31" s="79" t="s">
        <v>92</v>
      </c>
      <c r="D31" s="79"/>
      <c r="E31" s="80" t="s">
        <v>93</v>
      </c>
      <c r="F31" s="80"/>
      <c r="G31" s="33" t="s">
        <v>94</v>
      </c>
      <c r="H31" s="32"/>
    </row>
    <row r="32" spans="1:8" s="21" customFormat="1" ht="18.75" customHeight="1" x14ac:dyDescent="0.3">
      <c r="A32" s="73" t="s">
        <v>95</v>
      </c>
      <c r="B32" s="74"/>
      <c r="C32" s="79" t="s">
        <v>96</v>
      </c>
      <c r="D32" s="79"/>
      <c r="E32" s="79" t="s">
        <v>97</v>
      </c>
      <c r="F32" s="79"/>
      <c r="G32" s="33" t="s">
        <v>98</v>
      </c>
      <c r="H32" s="32"/>
    </row>
    <row r="33" spans="1:8" ht="18.75" customHeight="1" x14ac:dyDescent="0.3">
      <c r="A33" s="83" t="s">
        <v>99</v>
      </c>
      <c r="B33" s="84"/>
      <c r="C33" s="79" t="s">
        <v>100</v>
      </c>
      <c r="D33" s="79"/>
      <c r="E33" s="80" t="s">
        <v>101</v>
      </c>
      <c r="F33" s="80"/>
      <c r="G33" s="35"/>
      <c r="H33" s="36"/>
    </row>
    <row r="34" spans="1:8" ht="54" customHeight="1" x14ac:dyDescent="0.3">
      <c r="A34" s="85" t="s">
        <v>102</v>
      </c>
      <c r="B34" s="85"/>
      <c r="C34" s="85"/>
      <c r="D34" s="85"/>
      <c r="E34" s="85"/>
      <c r="F34" s="85"/>
      <c r="G34" s="85"/>
      <c r="H34" s="37"/>
    </row>
  </sheetData>
  <mergeCells count="76">
    <mergeCell ref="A33:B33"/>
    <mergeCell ref="C33:D33"/>
    <mergeCell ref="E33:F33"/>
    <mergeCell ref="A34:G34"/>
    <mergeCell ref="A3:A7"/>
    <mergeCell ref="A8:A12"/>
    <mergeCell ref="A13:A17"/>
    <mergeCell ref="A31:B31"/>
    <mergeCell ref="C31:D31"/>
    <mergeCell ref="E31:F31"/>
    <mergeCell ref="A32:B32"/>
    <mergeCell ref="C32:D32"/>
    <mergeCell ref="E32:F32"/>
    <mergeCell ref="A29:B29"/>
    <mergeCell ref="C29:D29"/>
    <mergeCell ref="E29:F29"/>
    <mergeCell ref="A30:B30"/>
    <mergeCell ref="C30:D30"/>
    <mergeCell ref="E30:F30"/>
    <mergeCell ref="A27:B27"/>
    <mergeCell ref="C27:D27"/>
    <mergeCell ref="E27:F27"/>
    <mergeCell ref="A28:B28"/>
    <mergeCell ref="C28:D28"/>
    <mergeCell ref="E28:F28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A21:B21"/>
    <mergeCell ref="C21:G21"/>
    <mergeCell ref="A22:B22"/>
    <mergeCell ref="C22:D22"/>
    <mergeCell ref="E22:F22"/>
    <mergeCell ref="C16:D16"/>
    <mergeCell ref="F16:G16"/>
    <mergeCell ref="C17:D17"/>
    <mergeCell ref="E17:G17"/>
    <mergeCell ref="A20:G20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E12:G12"/>
    <mergeCell ref="C7:D7"/>
    <mergeCell ref="E7:G7"/>
    <mergeCell ref="C8:D8"/>
    <mergeCell ref="F8:G8"/>
    <mergeCell ref="C9:D9"/>
    <mergeCell ref="F9:G9"/>
    <mergeCell ref="C4:D4"/>
    <mergeCell ref="F4:G4"/>
    <mergeCell ref="C5:D5"/>
    <mergeCell ref="F5:G5"/>
    <mergeCell ref="C6:D6"/>
    <mergeCell ref="F6:G6"/>
    <mergeCell ref="A1:G1"/>
    <mergeCell ref="C2:D2"/>
    <mergeCell ref="F2:G2"/>
    <mergeCell ref="C3:D3"/>
    <mergeCell ref="F3:G3"/>
  </mergeCells>
  <phoneticPr fontId="28"/>
  <pageMargins left="0.82638888888888895" right="0.7" top="1.18055555555556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FC5"/>
  <sheetViews>
    <sheetView showGridLines="0" zoomScale="70" zoomScaleNormal="70" workbookViewId="0">
      <selection activeCell="P16" sqref="P16"/>
    </sheetView>
  </sheetViews>
  <sheetFormatPr defaultColWidth="12" defaultRowHeight="13" x14ac:dyDescent="0.3"/>
  <cols>
    <col min="1" max="6" width="12" style="18"/>
    <col min="7" max="7" width="6.5" style="18" customWidth="1"/>
    <col min="8" max="16383" width="12" style="18"/>
  </cols>
  <sheetData>
    <row r="4" spans="1:12" x14ac:dyDescent="0.3">
      <c r="D4" s="89" t="s">
        <v>103</v>
      </c>
      <c r="J4" s="89" t="s">
        <v>103</v>
      </c>
      <c r="L4" s="89" t="s">
        <v>103</v>
      </c>
    </row>
    <row r="5" spans="1:12" x14ac:dyDescent="0.3">
      <c r="A5" s="19"/>
      <c r="B5" s="19"/>
      <c r="C5" s="19"/>
      <c r="D5" s="89"/>
      <c r="E5" s="19"/>
      <c r="F5" s="19"/>
      <c r="G5" s="19"/>
      <c r="H5" s="19"/>
      <c r="I5" s="19"/>
      <c r="J5" s="89"/>
      <c r="K5" s="19"/>
      <c r="L5" s="89"/>
    </row>
  </sheetData>
  <mergeCells count="3">
    <mergeCell ref="D4:D5"/>
    <mergeCell ref="J4:J5"/>
    <mergeCell ref="L4:L5"/>
  </mergeCells>
  <phoneticPr fontId="28"/>
  <pageMargins left="0.86597222222222203" right="0.75" top="0.59027777777777801" bottom="0.47222222222222199" header="0.51200000000000001" footer="0.51200000000000001"/>
  <pageSetup paperSize="9" orientation="landscape"/>
  <headerFooter scaleWithDoc="0"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1"/>
  <sheetViews>
    <sheetView showGridLines="0" zoomScale="70" zoomScaleNormal="70" workbookViewId="0">
      <selection activeCell="D30" sqref="D30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1" ht="25.5" customHeight="1" x14ac:dyDescent="0.2">
      <c r="A1" s="90" t="s">
        <v>104</v>
      </c>
      <c r="B1" s="90"/>
      <c r="C1" s="90"/>
      <c r="D1" s="90"/>
      <c r="E1" s="90"/>
      <c r="F1" s="2" t="s">
        <v>63</v>
      </c>
      <c r="G1" s="90" t="s">
        <v>105</v>
      </c>
      <c r="H1" s="90"/>
      <c r="I1" s="11"/>
      <c r="J1" s="91" t="s">
        <v>106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1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1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1" ht="21" customHeight="1" x14ac:dyDescent="0.3">
      <c r="A5" s="4" t="s">
        <v>111</v>
      </c>
      <c r="B5" s="5" t="str">
        <f>登録チーム!C4</f>
        <v>ABURE</v>
      </c>
      <c r="C5" s="6" t="s">
        <v>112</v>
      </c>
      <c r="D5" s="7" t="str">
        <f>登録チーム!F6</f>
        <v>ABARE</v>
      </c>
      <c r="E5" s="8" t="str">
        <f>B6</f>
        <v>紅さそり隊</v>
      </c>
      <c r="F5" s="5" t="str">
        <f>登録チーム!C9</f>
        <v>RAI夢</v>
      </c>
      <c r="G5" s="6" t="s">
        <v>112</v>
      </c>
      <c r="H5" s="7" t="str">
        <f>登録チーム!F11</f>
        <v>OASOBI</v>
      </c>
      <c r="I5" s="8" t="str">
        <f>F6</f>
        <v>Bb</v>
      </c>
      <c r="J5" s="5" t="str">
        <f>登録チーム!C14</f>
        <v>ジャック</v>
      </c>
      <c r="K5" s="6" t="s">
        <v>112</v>
      </c>
      <c r="L5" s="7" t="str">
        <f>登録チーム!F16</f>
        <v>中野同好会</v>
      </c>
      <c r="M5" s="8" t="str">
        <f>J6</f>
        <v>ガマガエル</v>
      </c>
    </row>
    <row r="6" spans="1:21" ht="21" customHeight="1" x14ac:dyDescent="0.3">
      <c r="A6" s="4" t="s">
        <v>113</v>
      </c>
      <c r="B6" s="5" t="str">
        <f>登録チーム!C6</f>
        <v>紅さそり隊</v>
      </c>
      <c r="C6" s="6" t="s">
        <v>112</v>
      </c>
      <c r="D6" s="7" t="str">
        <f>登録チーム!F4</f>
        <v>ミニオンズ</v>
      </c>
      <c r="E6" s="8" t="str">
        <f>B7</f>
        <v>ディケイド</v>
      </c>
      <c r="F6" s="5" t="str">
        <f>登録チーム!C11</f>
        <v>Bb</v>
      </c>
      <c r="G6" s="6" t="s">
        <v>112</v>
      </c>
      <c r="H6" s="7" t="str">
        <f>登録チーム!F9</f>
        <v>すぎやんす</v>
      </c>
      <c r="I6" s="8" t="str">
        <f>F7</f>
        <v>mofsand</v>
      </c>
      <c r="J6" s="5" t="str">
        <f>登録チーム!C16</f>
        <v>ガマガエル</v>
      </c>
      <c r="K6" s="6" t="s">
        <v>112</v>
      </c>
      <c r="L6" s="7" t="str">
        <f>登録チーム!F14</f>
        <v>ヘベレケ</v>
      </c>
      <c r="M6" s="8" t="str">
        <f>J7</f>
        <v>磯辺クラブ</v>
      </c>
    </row>
    <row r="7" spans="1:21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登録チーム!F6</f>
        <v>ABARE</v>
      </c>
      <c r="E7" s="8" t="str">
        <f>B8</f>
        <v>タクミ　A</v>
      </c>
      <c r="F7" s="5" t="str">
        <f>登録チーム!C8</f>
        <v>mofsand</v>
      </c>
      <c r="G7" s="6" t="s">
        <v>112</v>
      </c>
      <c r="H7" s="7" t="str">
        <f>登録チーム!F11</f>
        <v>OASOBI</v>
      </c>
      <c r="I7" s="8" t="str">
        <f>F8</f>
        <v>タクミ　B</v>
      </c>
      <c r="J7" s="5" t="str">
        <f>登録チーム!C13</f>
        <v>磯辺クラブ</v>
      </c>
      <c r="K7" s="6" t="s">
        <v>112</v>
      </c>
      <c r="L7" s="7" t="str">
        <f>登録チーム!F16</f>
        <v>中野同好会</v>
      </c>
      <c r="M7" s="8" t="str">
        <f>J8</f>
        <v>福岡ZEAL</v>
      </c>
    </row>
    <row r="8" spans="1:21" ht="21" customHeight="1" x14ac:dyDescent="0.3">
      <c r="A8" s="4" t="s">
        <v>115</v>
      </c>
      <c r="B8" s="5" t="str">
        <f>登録チーム!C5</f>
        <v>タクミ　A</v>
      </c>
      <c r="C8" s="6" t="s">
        <v>112</v>
      </c>
      <c r="D8" s="7" t="str">
        <f>登録チーム!F3</f>
        <v>Banbi　XⅢ</v>
      </c>
      <c r="E8" s="8" t="str">
        <f>B9</f>
        <v>ワイワイマリオ</v>
      </c>
      <c r="F8" s="5" t="str">
        <f>登録チーム!C10</f>
        <v>タクミ　B</v>
      </c>
      <c r="G8" s="6" t="s">
        <v>112</v>
      </c>
      <c r="H8" s="7" t="str">
        <f>登録チーム!F8</f>
        <v>おすし</v>
      </c>
      <c r="I8" s="8" t="str">
        <f>F9</f>
        <v>Fly High</v>
      </c>
      <c r="J8" s="5" t="str">
        <f>登録チーム!C15</f>
        <v>福岡ZEAL</v>
      </c>
      <c r="K8" s="6" t="s">
        <v>112</v>
      </c>
      <c r="L8" s="7" t="str">
        <f>登録チーム!F13</f>
        <v>FINS　</v>
      </c>
      <c r="M8" s="8" t="str">
        <f>J9</f>
        <v>栄ソフトバレー</v>
      </c>
    </row>
    <row r="9" spans="1:21" ht="21" customHeight="1" x14ac:dyDescent="0.3">
      <c r="A9" s="4" t="s">
        <v>116</v>
      </c>
      <c r="B9" s="5" t="str">
        <f>登録チーム!F5</f>
        <v>ワイワイマリオ</v>
      </c>
      <c r="C9" s="6" t="s">
        <v>112</v>
      </c>
      <c r="D9" s="7" t="str">
        <f>登録チーム!C3</f>
        <v>ディケイド</v>
      </c>
      <c r="E9" s="8" t="str">
        <f>B10</f>
        <v>カロリ。</v>
      </c>
      <c r="F9" s="5" t="str">
        <f>登録チーム!F10</f>
        <v>Fly High</v>
      </c>
      <c r="G9" s="6" t="s">
        <v>112</v>
      </c>
      <c r="H9" s="7" t="str">
        <f>登録チーム!C8</f>
        <v>mofsand</v>
      </c>
      <c r="I9" s="8" t="str">
        <f>F10</f>
        <v>D.S.S</v>
      </c>
      <c r="J9" s="5" t="str">
        <f>登録チーム!F15</f>
        <v>栄ソフトバレー</v>
      </c>
      <c r="K9" s="6" t="s">
        <v>112</v>
      </c>
      <c r="L9" s="7" t="str">
        <f>登録チーム!C13</f>
        <v>磯辺クラブ</v>
      </c>
      <c r="M9" s="8" t="str">
        <f>J10</f>
        <v>ワイワイルイージ</v>
      </c>
    </row>
    <row r="10" spans="1:21" ht="21" customHeight="1" x14ac:dyDescent="0.3">
      <c r="A10" s="4" t="s">
        <v>117</v>
      </c>
      <c r="B10" s="5" t="str">
        <f>登録チーム!C7</f>
        <v>カロリ。</v>
      </c>
      <c r="C10" s="6" t="s">
        <v>112</v>
      </c>
      <c r="D10" s="7" t="str">
        <f>登録チーム!C4</f>
        <v>ABURE</v>
      </c>
      <c r="E10" s="8" t="str">
        <f>D5</f>
        <v>ABARE</v>
      </c>
      <c r="F10" s="5" t="str">
        <f>登録チーム!C12</f>
        <v>D.S.S</v>
      </c>
      <c r="G10" s="6" t="s">
        <v>112</v>
      </c>
      <c r="H10" s="7" t="str">
        <f>登録チーム!C9</f>
        <v>RAI夢</v>
      </c>
      <c r="I10" s="8" t="str">
        <f>H5</f>
        <v>OASOBI</v>
      </c>
      <c r="J10" s="5" t="str">
        <f>登録チーム!C17</f>
        <v>ワイワイルイージ</v>
      </c>
      <c r="K10" s="6" t="s">
        <v>112</v>
      </c>
      <c r="L10" s="7" t="str">
        <f>登録チーム!C14</f>
        <v>ジャック</v>
      </c>
      <c r="M10" s="8" t="str">
        <f>L5</f>
        <v>中野同好会</v>
      </c>
    </row>
    <row r="11" spans="1:21" ht="21" customHeight="1" x14ac:dyDescent="0.3">
      <c r="A11" s="4" t="s">
        <v>118</v>
      </c>
      <c r="B11" s="5" t="str">
        <f>登録チーム!C3</f>
        <v>ディケイド</v>
      </c>
      <c r="C11" s="6" t="s">
        <v>112</v>
      </c>
      <c r="D11" s="7" t="str">
        <f>登録チーム!F3</f>
        <v>Banbi　XⅢ</v>
      </c>
      <c r="E11" s="7" t="str">
        <f>登録チーム!C4</f>
        <v>ABURE</v>
      </c>
      <c r="F11" s="5" t="str">
        <f>登録チーム!C8</f>
        <v>mofsand</v>
      </c>
      <c r="G11" s="6" t="s">
        <v>112</v>
      </c>
      <c r="H11" s="7" t="str">
        <f>登録チーム!F8</f>
        <v>おすし</v>
      </c>
      <c r="I11" s="8" t="str">
        <f>登録チーム!C9</f>
        <v>RAI夢</v>
      </c>
      <c r="J11" s="5" t="str">
        <f>登録チーム!C13</f>
        <v>磯辺クラブ</v>
      </c>
      <c r="K11" s="6" t="s">
        <v>112</v>
      </c>
      <c r="L11" s="7" t="str">
        <f>登録チーム!F13</f>
        <v>FINS　</v>
      </c>
      <c r="M11" s="8" t="str">
        <f>登録チーム!C14</f>
        <v>ジャック</v>
      </c>
    </row>
    <row r="12" spans="1:21" ht="21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21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</row>
    <row r="14" spans="1:21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1" ht="21" customHeight="1" x14ac:dyDescent="0.3">
      <c r="A15" s="4" t="s">
        <v>111</v>
      </c>
      <c r="B15" s="5" t="str">
        <f>登録チーム!C5</f>
        <v>タクミ　A</v>
      </c>
      <c r="C15" s="6" t="s">
        <v>112</v>
      </c>
      <c r="D15" s="7" t="str">
        <f>登録チーム!F5</f>
        <v>ワイワイマリオ</v>
      </c>
      <c r="E15" s="8" t="str">
        <f>B16</f>
        <v>カロリ。</v>
      </c>
      <c r="F15" s="5" t="str">
        <f>登録チーム!C10</f>
        <v>タクミ　B</v>
      </c>
      <c r="G15" s="6" t="s">
        <v>112</v>
      </c>
      <c r="H15" s="7" t="str">
        <f>登録チーム!F10</f>
        <v>Fly High</v>
      </c>
      <c r="I15" s="8" t="str">
        <f>F16</f>
        <v>D.S.S</v>
      </c>
      <c r="J15" s="5" t="str">
        <f>登録チーム!C15</f>
        <v>福岡ZEAL</v>
      </c>
      <c r="K15" s="6" t="s">
        <v>112</v>
      </c>
      <c r="L15" s="7" t="str">
        <f>登録チーム!F15</f>
        <v>栄ソフトバレー</v>
      </c>
      <c r="M15" s="8" t="str">
        <f>J16</f>
        <v>ワイワイルイージ</v>
      </c>
    </row>
    <row r="16" spans="1:21" ht="21" customHeight="1" x14ac:dyDescent="0.3">
      <c r="A16" s="4" t="s">
        <v>113</v>
      </c>
      <c r="B16" s="5" t="str">
        <f>登録チーム!C7</f>
        <v>カロリ。</v>
      </c>
      <c r="C16" s="6" t="s">
        <v>112</v>
      </c>
      <c r="D16" s="7" t="str">
        <f>登録チーム!F3</f>
        <v>Banbi　XⅢ</v>
      </c>
      <c r="E16" s="8" t="str">
        <f>B17</f>
        <v>ABURE</v>
      </c>
      <c r="F16" s="5" t="str">
        <f>登録チーム!C12</f>
        <v>D.S.S</v>
      </c>
      <c r="G16" s="6" t="s">
        <v>112</v>
      </c>
      <c r="H16" s="7" t="str">
        <f>登録チーム!F8</f>
        <v>おすし</v>
      </c>
      <c r="I16" s="8" t="str">
        <f>F17</f>
        <v>RAI夢</v>
      </c>
      <c r="J16" s="5" t="str">
        <f>登録チーム!C17</f>
        <v>ワイワイルイージ</v>
      </c>
      <c r="K16" s="6" t="s">
        <v>112</v>
      </c>
      <c r="L16" s="7" t="str">
        <f>登録チーム!F13</f>
        <v>FINS　</v>
      </c>
      <c r="M16" s="8" t="str">
        <f>J17</f>
        <v>ジャック</v>
      </c>
    </row>
    <row r="17" spans="1:13" ht="21" customHeight="1" x14ac:dyDescent="0.3">
      <c r="A17" s="4" t="s">
        <v>114</v>
      </c>
      <c r="B17" s="5" t="str">
        <f>登録チーム!C4</f>
        <v>ABURE</v>
      </c>
      <c r="C17" s="6" t="s">
        <v>112</v>
      </c>
      <c r="D17" s="7" t="str">
        <f>登録チーム!F4</f>
        <v>ミニオンズ</v>
      </c>
      <c r="E17" s="8" t="str">
        <f>B18</f>
        <v>紅さそり隊</v>
      </c>
      <c r="F17" s="5" t="str">
        <f>登録チーム!C9</f>
        <v>RAI夢</v>
      </c>
      <c r="G17" s="6" t="s">
        <v>112</v>
      </c>
      <c r="H17" s="7" t="str">
        <f>登録チーム!F9</f>
        <v>すぎやんす</v>
      </c>
      <c r="I17" s="8" t="str">
        <f>F18</f>
        <v>Bb</v>
      </c>
      <c r="J17" s="5" t="str">
        <f>登録チーム!C14</f>
        <v>ジャック</v>
      </c>
      <c r="K17" s="6" t="s">
        <v>112</v>
      </c>
      <c r="L17" s="7" t="str">
        <f>登録チーム!F14</f>
        <v>ヘベレケ</v>
      </c>
      <c r="M17" s="8" t="str">
        <f>J18</f>
        <v>ガマガエル</v>
      </c>
    </row>
    <row r="18" spans="1:13" ht="21" customHeight="1" x14ac:dyDescent="0.3">
      <c r="A18" s="4" t="s">
        <v>115</v>
      </c>
      <c r="B18" s="5" t="str">
        <f>登録チーム!C6</f>
        <v>紅さそり隊</v>
      </c>
      <c r="C18" s="6" t="s">
        <v>112</v>
      </c>
      <c r="D18" s="7" t="str">
        <f>登録チーム!C7</f>
        <v>カロリ。</v>
      </c>
      <c r="E18" s="8" t="str">
        <f>B19</f>
        <v>ABARE</v>
      </c>
      <c r="F18" s="5" t="str">
        <f>登録チーム!C11</f>
        <v>Bb</v>
      </c>
      <c r="G18" s="6" t="s">
        <v>112</v>
      </c>
      <c r="H18" s="7" t="str">
        <f>登録チーム!C12</f>
        <v>D.S.S</v>
      </c>
      <c r="I18" s="8" t="str">
        <f>F19</f>
        <v>OASOBI</v>
      </c>
      <c r="J18" s="5" t="str">
        <f>登録チーム!C16</f>
        <v>ガマガエル</v>
      </c>
      <c r="K18" s="6" t="s">
        <v>112</v>
      </c>
      <c r="L18" s="7" t="str">
        <f>登録チーム!C17</f>
        <v>ワイワイルイージ</v>
      </c>
      <c r="M18" s="8" t="str">
        <f>J19</f>
        <v>中野同好会</v>
      </c>
    </row>
    <row r="19" spans="1:13" ht="21" customHeight="1" x14ac:dyDescent="0.3">
      <c r="A19" s="4" t="s">
        <v>116</v>
      </c>
      <c r="B19" s="5" t="str">
        <f>登録チーム!F6</f>
        <v>ABARE</v>
      </c>
      <c r="C19" s="6" t="s">
        <v>112</v>
      </c>
      <c r="D19" s="7" t="str">
        <f>登録チーム!F4</f>
        <v>ミニオンズ</v>
      </c>
      <c r="E19" s="8" t="str">
        <f>B20</f>
        <v>タクミ　A</v>
      </c>
      <c r="F19" s="5" t="str">
        <f>登録チーム!F11</f>
        <v>OASOBI</v>
      </c>
      <c r="G19" s="6" t="s">
        <v>112</v>
      </c>
      <c r="H19" s="7" t="str">
        <f>登録チーム!F9</f>
        <v>すぎやんす</v>
      </c>
      <c r="I19" s="8" t="str">
        <f>F20</f>
        <v>タクミ　B</v>
      </c>
      <c r="J19" s="5" t="str">
        <f>登録チーム!F16</f>
        <v>中野同好会</v>
      </c>
      <c r="K19" s="6" t="s">
        <v>112</v>
      </c>
      <c r="L19" s="7" t="str">
        <f>登録チーム!F14</f>
        <v>ヘベレケ</v>
      </c>
      <c r="M19" s="8" t="str">
        <f>J20</f>
        <v>福岡ZEAL</v>
      </c>
    </row>
    <row r="20" spans="1:13" ht="21" customHeight="1" x14ac:dyDescent="0.3">
      <c r="A20" s="4" t="s">
        <v>117</v>
      </c>
      <c r="B20" s="5" t="str">
        <f>登録チーム!C5</f>
        <v>タクミ　A</v>
      </c>
      <c r="C20" s="6" t="s">
        <v>112</v>
      </c>
      <c r="D20" s="7" t="str">
        <f>登録チーム!C6</f>
        <v>紅さそり隊</v>
      </c>
      <c r="E20" s="8" t="str">
        <f>D15</f>
        <v>ワイワイマリオ</v>
      </c>
      <c r="F20" s="5" t="str">
        <f>登録チーム!C10</f>
        <v>タクミ　B</v>
      </c>
      <c r="G20" s="6" t="s">
        <v>112</v>
      </c>
      <c r="H20" s="7" t="str">
        <f>登録チーム!C11</f>
        <v>Bb</v>
      </c>
      <c r="I20" s="8" t="str">
        <f>H15</f>
        <v>Fly High</v>
      </c>
      <c r="J20" s="5" t="str">
        <f>登録チーム!C15</f>
        <v>福岡ZEAL</v>
      </c>
      <c r="K20" s="6" t="s">
        <v>112</v>
      </c>
      <c r="L20" s="7" t="str">
        <f>登録チーム!C16</f>
        <v>ガマガエル</v>
      </c>
      <c r="M20" s="8" t="str">
        <f>L15</f>
        <v>栄ソフトバレー</v>
      </c>
    </row>
    <row r="21" spans="1:13" ht="21" customHeight="1" x14ac:dyDescent="0.3">
      <c r="A21" s="4" t="s">
        <v>118</v>
      </c>
      <c r="B21" s="5" t="str">
        <f>登録チーム!F5</f>
        <v>ワイワイマリオ</v>
      </c>
      <c r="C21" s="6" t="s">
        <v>112</v>
      </c>
      <c r="D21" s="7" t="str">
        <f>登録チーム!F6</f>
        <v>ABARE</v>
      </c>
      <c r="E21" s="8" t="str">
        <f>登録チーム!F4</f>
        <v>ミニオンズ</v>
      </c>
      <c r="F21" s="5" t="str">
        <f>登録チーム!F10</f>
        <v>Fly High</v>
      </c>
      <c r="G21" s="6" t="s">
        <v>112</v>
      </c>
      <c r="H21" s="7" t="str">
        <f>登録チーム!F11</f>
        <v>OASOBI</v>
      </c>
      <c r="I21" s="8" t="str">
        <f>登録チーム!F9</f>
        <v>すぎやんす</v>
      </c>
      <c r="J21" s="5" t="str">
        <f>登録チーム!F15</f>
        <v>栄ソフトバレー</v>
      </c>
      <c r="K21" s="6" t="s">
        <v>112</v>
      </c>
      <c r="L21" s="7" t="str">
        <f>登録チーム!F16</f>
        <v>中野同好会</v>
      </c>
      <c r="M21" s="8" t="str">
        <f>登録チーム!F14</f>
        <v>ヘベレケ</v>
      </c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1"/>
  <sheetViews>
    <sheetView showGridLines="0" zoomScale="70" zoomScaleNormal="70" workbookViewId="0">
      <selection activeCell="E31" sqref="E31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3" ht="25.5" customHeight="1" x14ac:dyDescent="0.2">
      <c r="A1" s="90" t="s">
        <v>104</v>
      </c>
      <c r="B1" s="90"/>
      <c r="C1" s="90"/>
      <c r="D1" s="90"/>
      <c r="E1" s="90"/>
      <c r="F1" s="2" t="s">
        <v>67</v>
      </c>
      <c r="G1" s="90" t="s">
        <v>105</v>
      </c>
      <c r="H1" s="90"/>
      <c r="I1" s="11"/>
      <c r="J1" s="91" t="s">
        <v>122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3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3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3" ht="21" customHeight="1" x14ac:dyDescent="0.3">
      <c r="A5" s="4" t="s">
        <v>111</v>
      </c>
      <c r="B5" s="5" t="str">
        <f>登録チーム!C3</f>
        <v>ディケイド</v>
      </c>
      <c r="C5" s="6" t="s">
        <v>112</v>
      </c>
      <c r="D5" s="7" t="str">
        <f>登録チーム!F4</f>
        <v>ミニオンズ</v>
      </c>
      <c r="E5" s="8" t="str">
        <f>B6</f>
        <v>ABARE</v>
      </c>
      <c r="F5" s="5" t="str">
        <f>登録チーム!C8</f>
        <v>mofsand</v>
      </c>
      <c r="G5" s="6" t="s">
        <v>112</v>
      </c>
      <c r="H5" s="7" t="str">
        <f>登録チーム!F9</f>
        <v>すぎやんす</v>
      </c>
      <c r="I5" s="8" t="str">
        <f>F6</f>
        <v>OASOBI</v>
      </c>
      <c r="J5" s="5" t="str">
        <f>登録チーム!C13</f>
        <v>磯辺クラブ</v>
      </c>
      <c r="K5" s="6" t="s">
        <v>112</v>
      </c>
      <c r="L5" s="7" t="str">
        <f>登録チーム!F14</f>
        <v>ヘベレケ</v>
      </c>
      <c r="M5" s="8" t="str">
        <f>J6</f>
        <v>中野同好会</v>
      </c>
    </row>
    <row r="6" spans="1:23" ht="21" customHeight="1" x14ac:dyDescent="0.3">
      <c r="A6" s="4" t="s">
        <v>113</v>
      </c>
      <c r="B6" s="5" t="str">
        <f>登録チーム!F6</f>
        <v>ABARE</v>
      </c>
      <c r="C6" s="6" t="s">
        <v>112</v>
      </c>
      <c r="D6" s="7" t="str">
        <f>登録チーム!C7</f>
        <v>カロリ。</v>
      </c>
      <c r="E6" s="8" t="str">
        <f>B7</f>
        <v>ディケイド</v>
      </c>
      <c r="F6" s="5" t="str">
        <f>登録チーム!F11</f>
        <v>OASOBI</v>
      </c>
      <c r="G6" s="6" t="s">
        <v>112</v>
      </c>
      <c r="H6" s="7" t="str">
        <f>登録チーム!C12</f>
        <v>D.S.S</v>
      </c>
      <c r="I6" s="8" t="str">
        <f>F7</f>
        <v>mofsand</v>
      </c>
      <c r="J6" s="5" t="str">
        <f>登録チーム!F16</f>
        <v>中野同好会</v>
      </c>
      <c r="K6" s="6" t="s">
        <v>112</v>
      </c>
      <c r="L6" s="7" t="str">
        <f>登録チーム!C17</f>
        <v>ワイワイルイージ</v>
      </c>
      <c r="M6" s="8" t="str">
        <f>J7</f>
        <v>磯辺クラブ</v>
      </c>
    </row>
    <row r="7" spans="1:23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登録チーム!F3</f>
        <v>Banbi　XⅢ</v>
      </c>
      <c r="E7" s="8" t="str">
        <f>B8</f>
        <v>ワイワイマリオ</v>
      </c>
      <c r="F7" s="5" t="str">
        <f>登録チーム!C8</f>
        <v>mofsand</v>
      </c>
      <c r="G7" s="6" t="s">
        <v>112</v>
      </c>
      <c r="H7" s="7" t="str">
        <f>登録チーム!F8</f>
        <v>おすし</v>
      </c>
      <c r="I7" s="8" t="str">
        <f>F8</f>
        <v>Fly High</v>
      </c>
      <c r="J7" s="5" t="str">
        <f>登録チーム!C13</f>
        <v>磯辺クラブ</v>
      </c>
      <c r="K7" s="6" t="s">
        <v>112</v>
      </c>
      <c r="L7" s="7" t="str">
        <f>登録チーム!F13</f>
        <v>FINS　</v>
      </c>
      <c r="M7" s="8" t="str">
        <f>J8</f>
        <v>栄ソフトバレー</v>
      </c>
    </row>
    <row r="8" spans="1:23" ht="21" customHeight="1" x14ac:dyDescent="0.3">
      <c r="A8" s="4" t="s">
        <v>115</v>
      </c>
      <c r="B8" s="5" t="str">
        <f>登録チーム!F5</f>
        <v>ワイワイマリオ</v>
      </c>
      <c r="C8" s="6" t="s">
        <v>112</v>
      </c>
      <c r="D8" s="7" t="str">
        <f>登録チーム!C6</f>
        <v>紅さそり隊</v>
      </c>
      <c r="E8" s="8" t="str">
        <f>B9</f>
        <v>カロリ。</v>
      </c>
      <c r="F8" s="5" t="str">
        <f>登録チーム!F10</f>
        <v>Fly High</v>
      </c>
      <c r="G8" s="6" t="s">
        <v>112</v>
      </c>
      <c r="H8" s="7" t="str">
        <f>登録チーム!C11</f>
        <v>Bb</v>
      </c>
      <c r="I8" s="8" t="str">
        <f>F9</f>
        <v>D.S.S</v>
      </c>
      <c r="J8" s="5" t="str">
        <f>登録チーム!F15</f>
        <v>栄ソフトバレー</v>
      </c>
      <c r="K8" s="6" t="s">
        <v>112</v>
      </c>
      <c r="L8" s="7" t="str">
        <f>登録チーム!C16</f>
        <v>ガマガエル</v>
      </c>
      <c r="M8" s="8" t="str">
        <f>J9</f>
        <v>ワイワイルイージ</v>
      </c>
    </row>
    <row r="9" spans="1:23" ht="21" customHeight="1" x14ac:dyDescent="0.3">
      <c r="A9" s="4" t="s">
        <v>116</v>
      </c>
      <c r="B9" s="5" t="str">
        <f>登録チーム!C7</f>
        <v>カロリ。</v>
      </c>
      <c r="C9" s="6" t="s">
        <v>112</v>
      </c>
      <c r="D9" s="7" t="str">
        <f>登録チーム!C3</f>
        <v>ディケイド</v>
      </c>
      <c r="E9" s="8" t="str">
        <f>B10</f>
        <v>ミニオンズ</v>
      </c>
      <c r="F9" s="5" t="str">
        <f>登録チーム!C12</f>
        <v>D.S.S</v>
      </c>
      <c r="G9" s="6" t="s">
        <v>112</v>
      </c>
      <c r="H9" s="7" t="str">
        <f>登録チーム!C8</f>
        <v>mofsand</v>
      </c>
      <c r="I9" s="8" t="str">
        <f>F10</f>
        <v>すぎやんす</v>
      </c>
      <c r="J9" s="5" t="str">
        <f>登録チーム!C17</f>
        <v>ワイワイルイージ</v>
      </c>
      <c r="K9" s="6" t="s">
        <v>112</v>
      </c>
      <c r="L9" s="7" t="str">
        <f>登録チーム!C13</f>
        <v>磯辺クラブ</v>
      </c>
      <c r="M9" s="8" t="str">
        <f>J10</f>
        <v>ヘベレケ</v>
      </c>
    </row>
    <row r="10" spans="1:23" ht="21" customHeight="1" x14ac:dyDescent="0.3">
      <c r="A10" s="4" t="s">
        <v>117</v>
      </c>
      <c r="B10" s="5" t="str">
        <f>登録チーム!F4</f>
        <v>ミニオンズ</v>
      </c>
      <c r="C10" s="6" t="s">
        <v>112</v>
      </c>
      <c r="D10" s="7" t="str">
        <f>登録チーム!C5</f>
        <v>タクミ　A</v>
      </c>
      <c r="E10" s="8" t="str">
        <f>D9</f>
        <v>ディケイド</v>
      </c>
      <c r="F10" s="5" t="str">
        <f>登録チーム!F9</f>
        <v>すぎやんす</v>
      </c>
      <c r="G10" s="6" t="s">
        <v>112</v>
      </c>
      <c r="H10" s="7" t="str">
        <f>登録チーム!C10</f>
        <v>タクミ　B</v>
      </c>
      <c r="I10" s="8" t="str">
        <f>H9</f>
        <v>mofsand</v>
      </c>
      <c r="J10" s="5" t="str">
        <f>登録チーム!F14</f>
        <v>ヘベレケ</v>
      </c>
      <c r="K10" s="6" t="s">
        <v>112</v>
      </c>
      <c r="L10" s="7" t="str">
        <f>登録チーム!C15</f>
        <v>福岡ZEAL</v>
      </c>
      <c r="M10" s="8" t="str">
        <f>L9</f>
        <v>磯辺クラブ</v>
      </c>
    </row>
    <row r="11" spans="1:23" ht="21" customHeight="1" x14ac:dyDescent="0.3">
      <c r="A11" s="4" t="s">
        <v>118</v>
      </c>
      <c r="B11" s="5" t="str">
        <f>登録チーム!C4</f>
        <v>ABURE</v>
      </c>
      <c r="C11" s="6" t="s">
        <v>112</v>
      </c>
      <c r="D11" s="7" t="str">
        <f>登録チーム!C6</f>
        <v>紅さそり隊</v>
      </c>
      <c r="E11" s="8" t="str">
        <f>登録チーム!C5</f>
        <v>タクミ　A</v>
      </c>
      <c r="F11" s="5" t="str">
        <f>登録チーム!C9</f>
        <v>RAI夢</v>
      </c>
      <c r="G11" s="6" t="s">
        <v>112</v>
      </c>
      <c r="H11" s="7" t="str">
        <f>登録チーム!C11</f>
        <v>Bb</v>
      </c>
      <c r="I11" s="8" t="str">
        <f>登録チーム!C10</f>
        <v>タクミ　B</v>
      </c>
      <c r="J11" s="5" t="str">
        <f>登録チーム!C14</f>
        <v>ジャック</v>
      </c>
      <c r="K11" s="6" t="s">
        <v>112</v>
      </c>
      <c r="L11" s="7" t="str">
        <f>登録チーム!C16</f>
        <v>ガマガエル</v>
      </c>
      <c r="M11" s="8" t="str">
        <f>登録チーム!C15</f>
        <v>福岡ZEAL</v>
      </c>
    </row>
    <row r="12" spans="1:23" ht="21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23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  <c r="W13" s="16"/>
    </row>
    <row r="14" spans="1:23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3" ht="21" customHeight="1" x14ac:dyDescent="0.3">
      <c r="A15" s="4" t="s">
        <v>111</v>
      </c>
      <c r="B15" s="5" t="str">
        <f>登録チーム!F5</f>
        <v>ワイワイマリオ</v>
      </c>
      <c r="C15" s="6" t="s">
        <v>112</v>
      </c>
      <c r="D15" s="7" t="str">
        <f>登録チーム!F3</f>
        <v>Banbi　XⅢ</v>
      </c>
      <c r="E15" s="8" t="str">
        <f>B16</f>
        <v>ABURE</v>
      </c>
      <c r="F15" s="5" t="str">
        <f>登録チーム!F10</f>
        <v>Fly High</v>
      </c>
      <c r="G15" s="6" t="s">
        <v>112</v>
      </c>
      <c r="H15" s="7" t="str">
        <f>登録チーム!F8</f>
        <v>おすし</v>
      </c>
      <c r="I15" s="8" t="str">
        <f>F16</f>
        <v>RAI夢</v>
      </c>
      <c r="J15" s="5" t="str">
        <f>登録チーム!F15</f>
        <v>栄ソフトバレー</v>
      </c>
      <c r="K15" s="6" t="s">
        <v>112</v>
      </c>
      <c r="L15" s="7" t="str">
        <f>登録チーム!F13</f>
        <v>FINS　</v>
      </c>
      <c r="M15" s="8" t="str">
        <f>J16</f>
        <v>ジャック</v>
      </c>
    </row>
    <row r="16" spans="1:23" ht="21" customHeight="1" x14ac:dyDescent="0.3">
      <c r="A16" s="4" t="s">
        <v>113</v>
      </c>
      <c r="B16" s="5" t="str">
        <f>登録チーム!C4</f>
        <v>ABURE</v>
      </c>
      <c r="C16" s="6" t="s">
        <v>112</v>
      </c>
      <c r="D16" s="7" t="str">
        <f>登録チーム!C5</f>
        <v>タクミ　A</v>
      </c>
      <c r="E16" s="8" t="str">
        <f>B17</f>
        <v>ミニオンズ</v>
      </c>
      <c r="F16" s="5" t="str">
        <f>登録チーム!C9</f>
        <v>RAI夢</v>
      </c>
      <c r="G16" s="6" t="s">
        <v>112</v>
      </c>
      <c r="H16" s="7" t="str">
        <f>登録チーム!C10</f>
        <v>タクミ　B</v>
      </c>
      <c r="I16" s="8" t="str">
        <f>F17</f>
        <v>すぎやんす</v>
      </c>
      <c r="J16" s="5" t="str">
        <f>登録チーム!C14</f>
        <v>ジャック</v>
      </c>
      <c r="K16" s="6" t="s">
        <v>112</v>
      </c>
      <c r="L16" s="7" t="str">
        <f>登録チーム!C15</f>
        <v>福岡ZEAL</v>
      </c>
      <c r="M16" s="8" t="str">
        <f>J17</f>
        <v>ヘベレケ</v>
      </c>
    </row>
    <row r="17" spans="1:26" ht="21" customHeight="1" x14ac:dyDescent="0.3">
      <c r="A17" s="4" t="s">
        <v>114</v>
      </c>
      <c r="B17" s="5" t="str">
        <f>登録チーム!F4</f>
        <v>ミニオンズ</v>
      </c>
      <c r="C17" s="6" t="s">
        <v>112</v>
      </c>
      <c r="D17" s="7" t="str">
        <f>登録チーム!C7</f>
        <v>カロリ。</v>
      </c>
      <c r="E17" s="8" t="str">
        <f>B18</f>
        <v>ABARE</v>
      </c>
      <c r="F17" s="5" t="str">
        <f>登録チーム!F9</f>
        <v>すぎやんす</v>
      </c>
      <c r="G17" s="6" t="s">
        <v>112</v>
      </c>
      <c r="H17" s="7" t="str">
        <f>登録チーム!C12</f>
        <v>D.S.S</v>
      </c>
      <c r="I17" s="8" t="str">
        <f>F18</f>
        <v>OASOBI</v>
      </c>
      <c r="J17" s="5" t="str">
        <f>登録チーム!F14</f>
        <v>ヘベレケ</v>
      </c>
      <c r="K17" s="6" t="s">
        <v>112</v>
      </c>
      <c r="L17" s="7" t="str">
        <f>登録チーム!C17</f>
        <v>ワイワイルイージ</v>
      </c>
      <c r="M17" s="8" t="str">
        <f>J18</f>
        <v>中野同好会</v>
      </c>
    </row>
    <row r="18" spans="1:26" ht="21" customHeight="1" x14ac:dyDescent="0.3">
      <c r="A18" s="4" t="s">
        <v>115</v>
      </c>
      <c r="B18" s="5" t="str">
        <f>登録チーム!F6</f>
        <v>ABARE</v>
      </c>
      <c r="C18" s="6" t="s">
        <v>112</v>
      </c>
      <c r="D18" s="7" t="str">
        <f>登録チーム!C5</f>
        <v>タクミ　A</v>
      </c>
      <c r="E18" s="8" t="str">
        <f>B19</f>
        <v>Banbi　XⅢ</v>
      </c>
      <c r="F18" s="5" t="str">
        <f>登録チーム!F11</f>
        <v>OASOBI</v>
      </c>
      <c r="G18" s="6" t="s">
        <v>112</v>
      </c>
      <c r="H18" s="7" t="str">
        <f>登録チーム!C10</f>
        <v>タクミ　B</v>
      </c>
      <c r="I18" s="8" t="str">
        <f>F19</f>
        <v>おすし</v>
      </c>
      <c r="J18" s="5" t="str">
        <f>登録チーム!F16</f>
        <v>中野同好会</v>
      </c>
      <c r="K18" s="6" t="s">
        <v>112</v>
      </c>
      <c r="L18" s="7" t="str">
        <f>登録チーム!C15</f>
        <v>福岡ZEAL</v>
      </c>
      <c r="M18" s="8" t="str">
        <f>J19</f>
        <v>FINS　</v>
      </c>
    </row>
    <row r="19" spans="1:26" ht="21" customHeight="1" x14ac:dyDescent="0.3">
      <c r="A19" s="4" t="s">
        <v>116</v>
      </c>
      <c r="B19" s="5" t="str">
        <f>登録チーム!F3</f>
        <v>Banbi　XⅢ</v>
      </c>
      <c r="C19" s="6" t="s">
        <v>112</v>
      </c>
      <c r="D19" s="7" t="str">
        <f>登録チーム!C6</f>
        <v>紅さそり隊</v>
      </c>
      <c r="E19" s="8" t="str">
        <f>B20</f>
        <v>ABURE</v>
      </c>
      <c r="F19" s="5" t="str">
        <f>登録チーム!F8</f>
        <v>おすし</v>
      </c>
      <c r="G19" s="6" t="s">
        <v>112</v>
      </c>
      <c r="H19" s="7" t="str">
        <f>登録チーム!C11</f>
        <v>Bb</v>
      </c>
      <c r="I19" s="8" t="str">
        <f>F20</f>
        <v>RAI夢</v>
      </c>
      <c r="J19" s="5" t="str">
        <f>登録チーム!F13</f>
        <v>FINS　</v>
      </c>
      <c r="K19" s="6" t="s">
        <v>112</v>
      </c>
      <c r="L19" s="7" t="str">
        <f>登録チーム!C16</f>
        <v>ガマガエル</v>
      </c>
      <c r="M19" s="8" t="str">
        <f>J20</f>
        <v>ジャック</v>
      </c>
    </row>
    <row r="20" spans="1:26" ht="21" customHeight="1" x14ac:dyDescent="0.3">
      <c r="A20" s="4" t="s">
        <v>117</v>
      </c>
      <c r="B20" s="5" t="str">
        <f>登録チーム!C4</f>
        <v>ABURE</v>
      </c>
      <c r="C20" s="6" t="s">
        <v>112</v>
      </c>
      <c r="D20" s="7" t="str">
        <f>登録チーム!F5</f>
        <v>ワイワイマリオ</v>
      </c>
      <c r="E20" s="8" t="str">
        <f>D19</f>
        <v>紅さそり隊</v>
      </c>
      <c r="F20" s="5" t="str">
        <f>登録チーム!C9</f>
        <v>RAI夢</v>
      </c>
      <c r="G20" s="6" t="s">
        <v>112</v>
      </c>
      <c r="H20" s="7" t="str">
        <f>登録チーム!F10</f>
        <v>Fly High</v>
      </c>
      <c r="I20" s="8" t="str">
        <f>H19</f>
        <v>Bb</v>
      </c>
      <c r="J20" s="5" t="str">
        <f>登録チーム!C14</f>
        <v>ジャック</v>
      </c>
      <c r="K20" s="6" t="s">
        <v>112</v>
      </c>
      <c r="L20" s="7" t="str">
        <f>登録チーム!F15</f>
        <v>栄ソフトバレー</v>
      </c>
      <c r="M20" s="8" t="str">
        <f>L19</f>
        <v>ガマガエル</v>
      </c>
      <c r="Z20" s="17"/>
    </row>
    <row r="21" spans="1:26" ht="21" customHeight="1" x14ac:dyDescent="0.3">
      <c r="A21" s="4" t="s">
        <v>118</v>
      </c>
      <c r="B21" s="5" t="str">
        <f>登録チーム!F6</f>
        <v>ABARE</v>
      </c>
      <c r="C21" s="6" t="s">
        <v>112</v>
      </c>
      <c r="D21" s="7" t="str">
        <f>登録チーム!C7</f>
        <v>カロリ。</v>
      </c>
      <c r="E21" s="8" t="str">
        <f>登録チーム!F5</f>
        <v>ワイワイマリオ</v>
      </c>
      <c r="F21" s="5" t="str">
        <f>登録チーム!F11</f>
        <v>OASOBI</v>
      </c>
      <c r="G21" s="6" t="s">
        <v>112</v>
      </c>
      <c r="H21" s="7" t="str">
        <f>登録チーム!C12</f>
        <v>D.S.S</v>
      </c>
      <c r="I21" s="8" t="str">
        <f>登録チーム!F10</f>
        <v>Fly High</v>
      </c>
      <c r="J21" s="5" t="str">
        <f>登録チーム!F16</f>
        <v>中野同好会</v>
      </c>
      <c r="K21" s="6" t="s">
        <v>112</v>
      </c>
      <c r="L21" s="7" t="str">
        <f>登録チーム!C17</f>
        <v>ワイワイルイージ</v>
      </c>
      <c r="M21" s="8" t="str">
        <f>登録チーム!F15</f>
        <v>栄ソフトバレー</v>
      </c>
      <c r="Z21" s="17"/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1"/>
  <sheetViews>
    <sheetView showGridLines="0" zoomScale="70" zoomScaleNormal="70" workbookViewId="0">
      <selection activeCell="D30" sqref="D30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1" ht="25.5" customHeight="1" x14ac:dyDescent="0.2">
      <c r="A1" s="90" t="s">
        <v>104</v>
      </c>
      <c r="B1" s="90"/>
      <c r="C1" s="90"/>
      <c r="D1" s="90"/>
      <c r="E1" s="90"/>
      <c r="F1" s="2" t="s">
        <v>71</v>
      </c>
      <c r="G1" s="90" t="s">
        <v>105</v>
      </c>
      <c r="H1" s="90"/>
      <c r="I1" s="11"/>
      <c r="J1" s="91" t="s">
        <v>123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1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1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1" ht="21" customHeight="1" x14ac:dyDescent="0.3">
      <c r="A5" s="4" t="s">
        <v>111</v>
      </c>
      <c r="B5" s="5" t="str">
        <f>登録チーム!C6</f>
        <v>紅さそり隊</v>
      </c>
      <c r="C5" s="6" t="s">
        <v>112</v>
      </c>
      <c r="D5" s="7" t="str">
        <f>登録チーム!C3</f>
        <v>ディケイド</v>
      </c>
      <c r="E5" s="8" t="str">
        <f>B6</f>
        <v>Banbi　XⅢ</v>
      </c>
      <c r="F5" s="5" t="str">
        <f>登録チーム!C11</f>
        <v>Bb</v>
      </c>
      <c r="G5" s="6" t="s">
        <v>112</v>
      </c>
      <c r="H5" s="7" t="str">
        <f>登録チーム!C8</f>
        <v>mofsand</v>
      </c>
      <c r="I5" s="8" t="str">
        <f>F6</f>
        <v>おすし</v>
      </c>
      <c r="J5" s="5" t="str">
        <f>登録チーム!C16</f>
        <v>ガマガエル</v>
      </c>
      <c r="K5" s="6" t="s">
        <v>112</v>
      </c>
      <c r="L5" s="7" t="str">
        <f>登録チーム!C13</f>
        <v>磯辺クラブ</v>
      </c>
      <c r="M5" s="8" t="str">
        <f>J6</f>
        <v>FINS　</v>
      </c>
    </row>
    <row r="6" spans="1:21" ht="21" customHeight="1" x14ac:dyDescent="0.3">
      <c r="A6" s="4" t="s">
        <v>113</v>
      </c>
      <c r="B6" s="5" t="str">
        <f>登録チーム!F3</f>
        <v>Banbi　XⅢ</v>
      </c>
      <c r="C6" s="6" t="s">
        <v>112</v>
      </c>
      <c r="D6" s="7" t="str">
        <f>登録チーム!C4</f>
        <v>ABURE</v>
      </c>
      <c r="E6" s="8" t="str">
        <f>B7</f>
        <v>ディケイド</v>
      </c>
      <c r="F6" s="5" t="str">
        <f>登録チーム!F8</f>
        <v>おすし</v>
      </c>
      <c r="G6" s="6" t="s">
        <v>112</v>
      </c>
      <c r="H6" s="7" t="str">
        <f>登録チーム!C9</f>
        <v>RAI夢</v>
      </c>
      <c r="I6" s="8" t="str">
        <f>F7</f>
        <v>mofsand</v>
      </c>
      <c r="J6" s="5" t="str">
        <f>登録チーム!F13</f>
        <v>FINS　</v>
      </c>
      <c r="K6" s="6" t="s">
        <v>112</v>
      </c>
      <c r="L6" s="7" t="str">
        <f>登録チーム!C14</f>
        <v>ジャック</v>
      </c>
      <c r="M6" s="8" t="str">
        <f>J7</f>
        <v>磯辺クラブ</v>
      </c>
    </row>
    <row r="7" spans="1:21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登録チーム!C5</f>
        <v>タクミ　A</v>
      </c>
      <c r="E7" s="8" t="str">
        <f>B8</f>
        <v>Banbi　XⅢ</v>
      </c>
      <c r="F7" s="5" t="str">
        <f>登録チーム!C8</f>
        <v>mofsand</v>
      </c>
      <c r="G7" s="6" t="s">
        <v>112</v>
      </c>
      <c r="H7" s="7" t="str">
        <f>登録チーム!C10</f>
        <v>タクミ　B</v>
      </c>
      <c r="I7" s="8" t="str">
        <f>F8</f>
        <v>おすし</v>
      </c>
      <c r="J7" s="5" t="str">
        <f>登録チーム!C13</f>
        <v>磯辺クラブ</v>
      </c>
      <c r="K7" s="6" t="s">
        <v>112</v>
      </c>
      <c r="L7" s="7" t="str">
        <f>登録チーム!C15</f>
        <v>福岡ZEAL</v>
      </c>
      <c r="M7" s="8" t="str">
        <f>J8</f>
        <v>FINS　</v>
      </c>
    </row>
    <row r="8" spans="1:21" ht="21" customHeight="1" x14ac:dyDescent="0.3">
      <c r="A8" s="4" t="s">
        <v>115</v>
      </c>
      <c r="B8" s="5" t="str">
        <f>登録チーム!F3</f>
        <v>Banbi　XⅢ</v>
      </c>
      <c r="C8" s="6" t="s">
        <v>112</v>
      </c>
      <c r="D8" s="7" t="str">
        <f>登録チーム!F6</f>
        <v>ABARE</v>
      </c>
      <c r="E8" s="8" t="str">
        <f>B9</f>
        <v>ディケイド</v>
      </c>
      <c r="F8" s="5" t="str">
        <f>登録チーム!F8</f>
        <v>おすし</v>
      </c>
      <c r="G8" s="6" t="s">
        <v>112</v>
      </c>
      <c r="H8" s="7" t="str">
        <f>登録チーム!F11</f>
        <v>OASOBI</v>
      </c>
      <c r="I8" s="8" t="str">
        <f>F9</f>
        <v>mofsand</v>
      </c>
      <c r="J8" s="5" t="str">
        <f>登録チーム!F13</f>
        <v>FINS　</v>
      </c>
      <c r="K8" s="6" t="s">
        <v>112</v>
      </c>
      <c r="L8" s="7" t="str">
        <f>登録チーム!F16</f>
        <v>中野同好会</v>
      </c>
      <c r="M8" s="8" t="str">
        <f>J9</f>
        <v>磯辺クラブ</v>
      </c>
    </row>
    <row r="9" spans="1:21" ht="21" customHeight="1" x14ac:dyDescent="0.3">
      <c r="A9" s="4" t="s">
        <v>116</v>
      </c>
      <c r="B9" s="5" t="str">
        <f>登録チーム!C3</f>
        <v>ディケイド</v>
      </c>
      <c r="C9" s="6" t="s">
        <v>112</v>
      </c>
      <c r="D9" s="7" t="str">
        <f>登録チーム!C4</f>
        <v>ABURE</v>
      </c>
      <c r="E9" s="8" t="str">
        <f>B10</f>
        <v>カロリ。</v>
      </c>
      <c r="F9" s="5" t="str">
        <f>登録チーム!C8</f>
        <v>mofsand</v>
      </c>
      <c r="G9" s="6" t="s">
        <v>112</v>
      </c>
      <c r="H9" s="7" t="str">
        <f>登録チーム!C9</f>
        <v>RAI夢</v>
      </c>
      <c r="I9" s="8" t="str">
        <f>F10</f>
        <v>D.S.S</v>
      </c>
      <c r="J9" s="5" t="str">
        <f>登録チーム!C13</f>
        <v>磯辺クラブ</v>
      </c>
      <c r="K9" s="6" t="s">
        <v>112</v>
      </c>
      <c r="L9" s="7" t="str">
        <f>登録チーム!C14</f>
        <v>ジャック</v>
      </c>
      <c r="M9" s="8" t="str">
        <f>J10</f>
        <v>ワイワイルイージ</v>
      </c>
    </row>
    <row r="10" spans="1:21" ht="21" customHeight="1" x14ac:dyDescent="0.3">
      <c r="A10" s="4" t="s">
        <v>117</v>
      </c>
      <c r="B10" s="5" t="str">
        <f>登録チーム!C7</f>
        <v>カロリ。</v>
      </c>
      <c r="C10" s="6" t="s">
        <v>112</v>
      </c>
      <c r="D10" s="7" t="str">
        <f>登録チーム!F5</f>
        <v>ワイワイマリオ</v>
      </c>
      <c r="E10" s="8" t="str">
        <f>登録チーム!C5</f>
        <v>タクミ　A</v>
      </c>
      <c r="F10" s="5" t="str">
        <f>登録チーム!C12</f>
        <v>D.S.S</v>
      </c>
      <c r="G10" s="6" t="s">
        <v>112</v>
      </c>
      <c r="H10" s="7" t="str">
        <f>登録チーム!F10</f>
        <v>Fly High</v>
      </c>
      <c r="I10" s="8" t="str">
        <f>登録チーム!C10</f>
        <v>タクミ　B</v>
      </c>
      <c r="J10" s="5" t="str">
        <f>登録チーム!C17</f>
        <v>ワイワイルイージ</v>
      </c>
      <c r="K10" s="6" t="s">
        <v>112</v>
      </c>
      <c r="L10" s="7" t="str">
        <f>登録チーム!F15</f>
        <v>栄ソフトバレー</v>
      </c>
      <c r="M10" s="8" t="str">
        <f>登録チーム!C15</f>
        <v>福岡ZEAL</v>
      </c>
    </row>
    <row r="11" spans="1:21" ht="21" customHeight="1" x14ac:dyDescent="0.3">
      <c r="A11" s="4" t="s">
        <v>118</v>
      </c>
      <c r="B11" s="5" t="str">
        <f>登録チーム!C5</f>
        <v>タクミ　A</v>
      </c>
      <c r="C11" s="6" t="s">
        <v>112</v>
      </c>
      <c r="D11" s="7" t="str">
        <f>登録チーム!C7</f>
        <v>カロリ。</v>
      </c>
      <c r="E11" s="8" t="str">
        <f>登録チーム!C4</f>
        <v>ABURE</v>
      </c>
      <c r="F11" s="5" t="str">
        <f>登録チーム!C10</f>
        <v>タクミ　B</v>
      </c>
      <c r="G11" s="6" t="s">
        <v>112</v>
      </c>
      <c r="H11" s="7" t="str">
        <f>登録チーム!C12</f>
        <v>D.S.S</v>
      </c>
      <c r="I11" s="8" t="str">
        <f>登録チーム!C9</f>
        <v>RAI夢</v>
      </c>
      <c r="J11" s="5" t="str">
        <f>登録チーム!C15</f>
        <v>福岡ZEAL</v>
      </c>
      <c r="K11" s="6" t="s">
        <v>112</v>
      </c>
      <c r="L11" s="7" t="str">
        <f>登録チーム!C17</f>
        <v>ワイワイルイージ</v>
      </c>
      <c r="M11" s="8" t="str">
        <f>登録チーム!C14</f>
        <v>ジャック</v>
      </c>
    </row>
    <row r="12" spans="1:21" ht="21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21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</row>
    <row r="14" spans="1:21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1" ht="21" customHeight="1" x14ac:dyDescent="0.3">
      <c r="A15" s="4" t="s">
        <v>111</v>
      </c>
      <c r="B15" s="5" t="str">
        <f>登録チーム!C7</f>
        <v>カロリ。</v>
      </c>
      <c r="C15" s="6" t="s">
        <v>112</v>
      </c>
      <c r="D15" s="7" t="str">
        <f>登録チーム!C5</f>
        <v>タクミ　A</v>
      </c>
      <c r="E15" s="8" t="str">
        <f>B16</f>
        <v>ワイワイマリオ</v>
      </c>
      <c r="F15" s="5" t="str">
        <f>登録チーム!C12</f>
        <v>D.S.S</v>
      </c>
      <c r="G15" s="6" t="s">
        <v>112</v>
      </c>
      <c r="H15" s="7" t="str">
        <f>登録チーム!C10</f>
        <v>タクミ　B</v>
      </c>
      <c r="I15" s="8" t="str">
        <f>F16</f>
        <v>Fly High</v>
      </c>
      <c r="J15" s="5" t="str">
        <f>登録チーム!C17</f>
        <v>ワイワイルイージ</v>
      </c>
      <c r="K15" s="6" t="s">
        <v>112</v>
      </c>
      <c r="L15" s="7" t="str">
        <f>登録チーム!C15</f>
        <v>福岡ZEAL</v>
      </c>
      <c r="M15" s="8" t="str">
        <f>J16</f>
        <v>栄ソフトバレー</v>
      </c>
    </row>
    <row r="16" spans="1:21" ht="21" customHeight="1" x14ac:dyDescent="0.3">
      <c r="A16" s="4" t="s">
        <v>113</v>
      </c>
      <c r="B16" s="5" t="str">
        <f>登録チーム!F5</f>
        <v>ワイワイマリオ</v>
      </c>
      <c r="C16" s="6" t="s">
        <v>112</v>
      </c>
      <c r="D16" s="7" t="str">
        <f>登録チーム!F6</f>
        <v>ABARE</v>
      </c>
      <c r="E16" s="8" t="str">
        <f>B17</f>
        <v>紅さそり隊</v>
      </c>
      <c r="F16" s="5" t="str">
        <f>登録チーム!F10</f>
        <v>Fly High</v>
      </c>
      <c r="G16" s="6" t="s">
        <v>112</v>
      </c>
      <c r="H16" s="7" t="str">
        <f>登録チーム!F11</f>
        <v>OASOBI</v>
      </c>
      <c r="I16" s="8" t="str">
        <f>F17</f>
        <v>Bb</v>
      </c>
      <c r="J16" s="5" t="str">
        <f>登録チーム!F15</f>
        <v>栄ソフトバレー</v>
      </c>
      <c r="K16" s="6" t="s">
        <v>112</v>
      </c>
      <c r="L16" s="7" t="str">
        <f>登録チーム!F16</f>
        <v>中野同好会</v>
      </c>
      <c r="M16" s="8" t="str">
        <f>J17</f>
        <v>ガマガエル</v>
      </c>
    </row>
    <row r="17" spans="1:13" ht="21" customHeight="1" x14ac:dyDescent="0.3">
      <c r="A17" s="4" t="s">
        <v>114</v>
      </c>
      <c r="B17" s="5" t="str">
        <f>登録チーム!C6</f>
        <v>紅さそり隊</v>
      </c>
      <c r="C17" s="6" t="s">
        <v>112</v>
      </c>
      <c r="D17" s="7" t="str">
        <f>登録チーム!C4</f>
        <v>ABURE</v>
      </c>
      <c r="E17" s="8" t="str">
        <f>B18</f>
        <v>ミニオンズ</v>
      </c>
      <c r="F17" s="5" t="str">
        <f>登録チーム!C11</f>
        <v>Bb</v>
      </c>
      <c r="G17" s="6" t="s">
        <v>112</v>
      </c>
      <c r="H17" s="7" t="str">
        <f>登録チーム!C9</f>
        <v>RAI夢</v>
      </c>
      <c r="I17" s="8" t="str">
        <f>F18</f>
        <v>すぎやんす</v>
      </c>
      <c r="J17" s="5" t="str">
        <f>登録チーム!C16</f>
        <v>ガマガエル</v>
      </c>
      <c r="K17" s="6" t="s">
        <v>112</v>
      </c>
      <c r="L17" s="7" t="str">
        <f>登録チーム!C14</f>
        <v>ジャック</v>
      </c>
      <c r="M17" s="8" t="str">
        <f>J18</f>
        <v>ヘベレケ</v>
      </c>
    </row>
    <row r="18" spans="1:13" ht="21" customHeight="1" x14ac:dyDescent="0.3">
      <c r="A18" s="4" t="s">
        <v>115</v>
      </c>
      <c r="B18" s="5" t="str">
        <f>登録チーム!F4</f>
        <v>ミニオンズ</v>
      </c>
      <c r="C18" s="6" t="s">
        <v>112</v>
      </c>
      <c r="D18" s="7" t="str">
        <f>登録チーム!F5</f>
        <v>ワイワイマリオ</v>
      </c>
      <c r="E18" s="8" t="str">
        <f>B19</f>
        <v>紅さそり隊</v>
      </c>
      <c r="F18" s="5" t="str">
        <f>登録チーム!F9</f>
        <v>すぎやんす</v>
      </c>
      <c r="G18" s="6" t="s">
        <v>112</v>
      </c>
      <c r="H18" s="7" t="str">
        <f>登録チーム!F10</f>
        <v>Fly High</v>
      </c>
      <c r="I18" s="8" t="str">
        <f>F19</f>
        <v>Bb</v>
      </c>
      <c r="J18" s="5" t="str">
        <f>登録チーム!F14</f>
        <v>ヘベレケ</v>
      </c>
      <c r="K18" s="6" t="s">
        <v>112</v>
      </c>
      <c r="L18" s="7" t="str">
        <f>登録チーム!F15</f>
        <v>栄ソフトバレー</v>
      </c>
      <c r="M18" s="8" t="str">
        <f>J19</f>
        <v>ガマガエル</v>
      </c>
    </row>
    <row r="19" spans="1:13" ht="21" customHeight="1" x14ac:dyDescent="0.3">
      <c r="A19" s="4" t="s">
        <v>116</v>
      </c>
      <c r="B19" s="5" t="str">
        <f>登録チーム!C6</f>
        <v>紅さそり隊</v>
      </c>
      <c r="C19" s="6" t="s">
        <v>112</v>
      </c>
      <c r="D19" s="7" t="str">
        <f>登録チーム!F6</f>
        <v>ABARE</v>
      </c>
      <c r="E19" s="8" t="str">
        <f>B20</f>
        <v>Banbi　XⅢ</v>
      </c>
      <c r="F19" s="5" t="str">
        <f>登録チーム!C11</f>
        <v>Bb</v>
      </c>
      <c r="G19" s="6" t="s">
        <v>112</v>
      </c>
      <c r="H19" s="7" t="str">
        <f>登録チーム!F11</f>
        <v>OASOBI</v>
      </c>
      <c r="I19" s="8" t="str">
        <f>F20</f>
        <v>おすし</v>
      </c>
      <c r="J19" s="5" t="str">
        <f>登録チーム!C16</f>
        <v>ガマガエル</v>
      </c>
      <c r="K19" s="6" t="s">
        <v>112</v>
      </c>
      <c r="L19" s="7" t="str">
        <f>登録チーム!F16</f>
        <v>中野同好会</v>
      </c>
      <c r="M19" s="8" t="str">
        <f>J20</f>
        <v>FINS　</v>
      </c>
    </row>
    <row r="20" spans="1:13" ht="21" customHeight="1" x14ac:dyDescent="0.3">
      <c r="A20" s="4" t="s">
        <v>117</v>
      </c>
      <c r="B20" s="5" t="str">
        <f>登録チーム!F3</f>
        <v>Banbi　XⅢ</v>
      </c>
      <c r="C20" s="6" t="s">
        <v>112</v>
      </c>
      <c r="D20" s="7" t="str">
        <f>登録チーム!F4</f>
        <v>ミニオンズ</v>
      </c>
      <c r="E20" s="8" t="str">
        <f>D19</f>
        <v>ABARE</v>
      </c>
      <c r="F20" s="5" t="str">
        <f>登録チーム!F8</f>
        <v>おすし</v>
      </c>
      <c r="G20" s="6" t="s">
        <v>112</v>
      </c>
      <c r="H20" s="7" t="str">
        <f>登録チーム!F9</f>
        <v>すぎやんす</v>
      </c>
      <c r="I20" s="8" t="str">
        <f>H19</f>
        <v>OASOBI</v>
      </c>
      <c r="J20" s="5" t="str">
        <f>登録チーム!F13</f>
        <v>FINS　</v>
      </c>
      <c r="K20" s="6" t="s">
        <v>112</v>
      </c>
      <c r="L20" s="7" t="str">
        <f>登録チーム!F14</f>
        <v>ヘベレケ</v>
      </c>
      <c r="M20" s="8" t="str">
        <f>L19</f>
        <v>中野同好会</v>
      </c>
    </row>
    <row r="21" spans="1:13" ht="21" customHeight="1" x14ac:dyDescent="0.3">
      <c r="A21" s="4" t="s">
        <v>118</v>
      </c>
      <c r="B21" s="5" t="str">
        <f>登録チーム!F4</f>
        <v>ミニオンズ</v>
      </c>
      <c r="C21" s="6" t="s">
        <v>112</v>
      </c>
      <c r="D21" s="7" t="str">
        <f>登録チーム!C3</f>
        <v>ディケイド</v>
      </c>
      <c r="E21" s="8" t="str">
        <f>登録チーム!F5</f>
        <v>ワイワイマリオ</v>
      </c>
      <c r="F21" s="5" t="str">
        <f>登録チーム!F9</f>
        <v>すぎやんす</v>
      </c>
      <c r="G21" s="6" t="s">
        <v>112</v>
      </c>
      <c r="H21" s="7" t="str">
        <f>登録チーム!C8</f>
        <v>mofsand</v>
      </c>
      <c r="I21" s="8" t="str">
        <f>登録チーム!F10</f>
        <v>Fly High</v>
      </c>
      <c r="J21" s="5" t="str">
        <f>登録チーム!F14</f>
        <v>ヘベレケ</v>
      </c>
      <c r="K21" s="6" t="s">
        <v>112</v>
      </c>
      <c r="L21" s="7" t="str">
        <f>登録チーム!C13</f>
        <v>磯辺クラブ</v>
      </c>
      <c r="M21" s="8" t="str">
        <f>登録チーム!F15</f>
        <v>栄ソフトバレー</v>
      </c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2"/>
  <sheetViews>
    <sheetView showGridLines="0" zoomScale="70" zoomScaleNormal="70" workbookViewId="0">
      <selection activeCell="E27" sqref="E27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1" ht="25.5" customHeight="1" x14ac:dyDescent="0.2">
      <c r="A1" s="90" t="s">
        <v>104</v>
      </c>
      <c r="B1" s="90"/>
      <c r="C1" s="90"/>
      <c r="D1" s="90"/>
      <c r="E1" s="90"/>
      <c r="F1" s="2" t="s">
        <v>75</v>
      </c>
      <c r="G1" s="90" t="s">
        <v>105</v>
      </c>
      <c r="H1" s="90"/>
      <c r="I1" s="11"/>
      <c r="J1" s="91" t="s">
        <v>124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1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1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1" ht="21" customHeight="1" x14ac:dyDescent="0.3">
      <c r="A5" s="4" t="s">
        <v>111</v>
      </c>
      <c r="B5" s="5" t="str">
        <f>登録チーム!C4</f>
        <v>ABURE</v>
      </c>
      <c r="C5" s="6" t="s">
        <v>112</v>
      </c>
      <c r="D5" s="7" t="str">
        <f>登録チーム!F6</f>
        <v>ABARE</v>
      </c>
      <c r="E5" s="8" t="str">
        <f>B6</f>
        <v>紅さそり隊</v>
      </c>
      <c r="F5" s="5" t="str">
        <f>登録チーム!C9</f>
        <v>RAI夢</v>
      </c>
      <c r="G5" s="6" t="s">
        <v>112</v>
      </c>
      <c r="H5" s="7" t="str">
        <f>登録チーム!F11</f>
        <v>OASOBI</v>
      </c>
      <c r="I5" s="8" t="str">
        <f>F6</f>
        <v>Bb</v>
      </c>
      <c r="J5" s="5" t="str">
        <f>登録チーム!C14</f>
        <v>ジャック</v>
      </c>
      <c r="K5" s="6" t="s">
        <v>112</v>
      </c>
      <c r="L5" s="7" t="str">
        <f>登録チーム!F16</f>
        <v>中野同好会</v>
      </c>
      <c r="M5" s="8" t="str">
        <f>J6</f>
        <v>ガマガエル</v>
      </c>
    </row>
    <row r="6" spans="1:21" ht="21" customHeight="1" x14ac:dyDescent="0.3">
      <c r="A6" s="4" t="s">
        <v>113</v>
      </c>
      <c r="B6" s="5" t="str">
        <f>登録チーム!C6</f>
        <v>紅さそり隊</v>
      </c>
      <c r="C6" s="6" t="s">
        <v>112</v>
      </c>
      <c r="D6" s="7" t="str">
        <f>登録チーム!F4</f>
        <v>ミニオンズ</v>
      </c>
      <c r="E6" s="8" t="str">
        <f>B7</f>
        <v>ディケイド</v>
      </c>
      <c r="F6" s="5" t="str">
        <f>登録チーム!C11</f>
        <v>Bb</v>
      </c>
      <c r="G6" s="6" t="s">
        <v>112</v>
      </c>
      <c r="H6" s="7" t="str">
        <f>登録チーム!F9</f>
        <v>すぎやんす</v>
      </c>
      <c r="I6" s="8" t="str">
        <f>F7</f>
        <v>mofsand</v>
      </c>
      <c r="J6" s="5" t="str">
        <f>登録チーム!C16</f>
        <v>ガマガエル</v>
      </c>
      <c r="K6" s="6" t="s">
        <v>112</v>
      </c>
      <c r="L6" s="7" t="str">
        <f>登録チーム!F14</f>
        <v>ヘベレケ</v>
      </c>
      <c r="M6" s="8" t="str">
        <f>J7</f>
        <v>磯辺クラブ</v>
      </c>
    </row>
    <row r="7" spans="1:21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登録チーム!F6</f>
        <v>ABARE</v>
      </c>
      <c r="E7" s="8" t="str">
        <f>B8</f>
        <v>タクミ　A</v>
      </c>
      <c r="F7" s="5" t="str">
        <f>登録チーム!C8</f>
        <v>mofsand</v>
      </c>
      <c r="G7" s="6" t="s">
        <v>112</v>
      </c>
      <c r="H7" s="7" t="str">
        <f>登録チーム!F11</f>
        <v>OASOBI</v>
      </c>
      <c r="I7" s="8" t="str">
        <f>F8</f>
        <v>タクミ　B</v>
      </c>
      <c r="J7" s="5" t="str">
        <f>登録チーム!C13</f>
        <v>磯辺クラブ</v>
      </c>
      <c r="K7" s="6" t="s">
        <v>112</v>
      </c>
      <c r="L7" s="7" t="str">
        <f>登録チーム!F16</f>
        <v>中野同好会</v>
      </c>
      <c r="M7" s="8" t="str">
        <f>J8</f>
        <v>福岡ZEAL</v>
      </c>
    </row>
    <row r="8" spans="1:21" ht="21" customHeight="1" x14ac:dyDescent="0.3">
      <c r="A8" s="4" t="s">
        <v>115</v>
      </c>
      <c r="B8" s="5" t="str">
        <f>登録チーム!C5</f>
        <v>タクミ　A</v>
      </c>
      <c r="C8" s="6" t="s">
        <v>112</v>
      </c>
      <c r="D8" s="7" t="str">
        <f>登録チーム!F3</f>
        <v>Banbi　XⅢ</v>
      </c>
      <c r="E8" s="8" t="str">
        <f>B9</f>
        <v>ワイワイマリオ</v>
      </c>
      <c r="F8" s="5" t="str">
        <f>登録チーム!C10</f>
        <v>タクミ　B</v>
      </c>
      <c r="G8" s="6" t="s">
        <v>112</v>
      </c>
      <c r="H8" s="7" t="str">
        <f>登録チーム!F8</f>
        <v>おすし</v>
      </c>
      <c r="I8" s="8" t="str">
        <f>F9</f>
        <v>Fly High</v>
      </c>
      <c r="J8" s="5" t="str">
        <f>登録チーム!C15</f>
        <v>福岡ZEAL</v>
      </c>
      <c r="K8" s="6" t="s">
        <v>112</v>
      </c>
      <c r="L8" s="7" t="str">
        <f>登録チーム!F13</f>
        <v>FINS　</v>
      </c>
      <c r="M8" s="8" t="str">
        <f>J9</f>
        <v>栄ソフトバレー</v>
      </c>
    </row>
    <row r="9" spans="1:21" ht="21" customHeight="1" x14ac:dyDescent="0.3">
      <c r="A9" s="4" t="s">
        <v>116</v>
      </c>
      <c r="B9" s="5" t="str">
        <f>登録チーム!F5</f>
        <v>ワイワイマリオ</v>
      </c>
      <c r="C9" s="6" t="s">
        <v>112</v>
      </c>
      <c r="D9" s="7" t="str">
        <f>登録チーム!C3</f>
        <v>ディケイド</v>
      </c>
      <c r="E9" s="8" t="str">
        <f>B10</f>
        <v>カロリ。</v>
      </c>
      <c r="F9" s="5" t="str">
        <f>登録チーム!F10</f>
        <v>Fly High</v>
      </c>
      <c r="G9" s="6" t="s">
        <v>112</v>
      </c>
      <c r="H9" s="7" t="str">
        <f>登録チーム!C8</f>
        <v>mofsand</v>
      </c>
      <c r="I9" s="8" t="str">
        <f>F10</f>
        <v>D.S.S</v>
      </c>
      <c r="J9" s="5" t="str">
        <f>登録チーム!F15</f>
        <v>栄ソフトバレー</v>
      </c>
      <c r="K9" s="6" t="s">
        <v>112</v>
      </c>
      <c r="L9" s="7" t="str">
        <f>登録チーム!C13</f>
        <v>磯辺クラブ</v>
      </c>
      <c r="M9" s="8" t="str">
        <f>J10</f>
        <v>ワイワイルイージ</v>
      </c>
    </row>
    <row r="10" spans="1:21" ht="21" customHeight="1" x14ac:dyDescent="0.3">
      <c r="A10" s="4" t="s">
        <v>117</v>
      </c>
      <c r="B10" s="5" t="str">
        <f>登録チーム!C7</f>
        <v>カロリ。</v>
      </c>
      <c r="C10" s="6" t="s">
        <v>112</v>
      </c>
      <c r="D10" s="7" t="str">
        <f>登録チーム!C4</f>
        <v>ABURE</v>
      </c>
      <c r="E10" s="8" t="str">
        <f>D9</f>
        <v>ディケイド</v>
      </c>
      <c r="F10" s="5" t="str">
        <f>登録チーム!C12</f>
        <v>D.S.S</v>
      </c>
      <c r="G10" s="6" t="s">
        <v>112</v>
      </c>
      <c r="H10" s="7" t="str">
        <f>登録チーム!C9</f>
        <v>RAI夢</v>
      </c>
      <c r="I10" s="8" t="str">
        <f>H9</f>
        <v>mofsand</v>
      </c>
      <c r="J10" s="5" t="str">
        <f>登録チーム!C17</f>
        <v>ワイワイルイージ</v>
      </c>
      <c r="K10" s="6" t="s">
        <v>112</v>
      </c>
      <c r="L10" s="7" t="str">
        <f>登録チーム!C14</f>
        <v>ジャック</v>
      </c>
      <c r="M10" s="8" t="str">
        <f>L9</f>
        <v>磯辺クラブ</v>
      </c>
    </row>
    <row r="11" spans="1:21" ht="21" customHeight="1" x14ac:dyDescent="0.3">
      <c r="A11" s="4" t="s">
        <v>118</v>
      </c>
      <c r="B11" s="5" t="str">
        <f>登録チーム!C3</f>
        <v>ディケイド</v>
      </c>
      <c r="C11" s="6" t="s">
        <v>112</v>
      </c>
      <c r="D11" s="7" t="str">
        <f>登録チーム!F5</f>
        <v>ワイワイマリオ</v>
      </c>
      <c r="E11" s="8" t="str">
        <f>登録チーム!C4</f>
        <v>ABURE</v>
      </c>
      <c r="F11" s="5" t="str">
        <f>登録チーム!C8</f>
        <v>mofsand</v>
      </c>
      <c r="G11" s="6" t="s">
        <v>112</v>
      </c>
      <c r="H11" s="7" t="str">
        <f>登録チーム!F10</f>
        <v>Fly High</v>
      </c>
      <c r="I11" s="8" t="str">
        <f>登録チーム!C9</f>
        <v>RAI夢</v>
      </c>
      <c r="J11" s="5" t="str">
        <f>登録チーム!C13</f>
        <v>磯辺クラブ</v>
      </c>
      <c r="K11" s="6" t="s">
        <v>112</v>
      </c>
      <c r="L11" s="7" t="str">
        <f>登録チーム!F15</f>
        <v>栄ソフトバレー</v>
      </c>
      <c r="M11" s="8" t="str">
        <f>登録チーム!C14</f>
        <v>ジャック</v>
      </c>
    </row>
    <row r="12" spans="1:21" ht="21" customHeight="1" x14ac:dyDescent="0.3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21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</row>
    <row r="14" spans="1:21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1" ht="21" customHeight="1" x14ac:dyDescent="0.3">
      <c r="A15" s="4" t="s">
        <v>111</v>
      </c>
      <c r="B15" s="5" t="str">
        <f>登録チーム!C5</f>
        <v>タクミ　A</v>
      </c>
      <c r="C15" s="6" t="s">
        <v>112</v>
      </c>
      <c r="D15" s="7" t="str">
        <f>登録チーム!F5</f>
        <v>ワイワイマリオ</v>
      </c>
      <c r="E15" s="7" t="str">
        <f>登録チーム!F3</f>
        <v>Banbi　XⅢ</v>
      </c>
      <c r="F15" s="5" t="str">
        <f>登録チーム!C10</f>
        <v>タクミ　B</v>
      </c>
      <c r="G15" s="6" t="s">
        <v>112</v>
      </c>
      <c r="H15" s="7" t="str">
        <f>登録チーム!F10</f>
        <v>Fly High</v>
      </c>
      <c r="I15" s="7" t="str">
        <f>登録チーム!F8</f>
        <v>おすし</v>
      </c>
      <c r="J15" s="5" t="str">
        <f>登録チーム!C15</f>
        <v>福岡ZEAL</v>
      </c>
      <c r="K15" s="6" t="s">
        <v>112</v>
      </c>
      <c r="L15" s="7" t="str">
        <f>登録チーム!F15</f>
        <v>栄ソフトバレー</v>
      </c>
      <c r="M15" s="7" t="str">
        <f>登録チーム!F13</f>
        <v>FINS　</v>
      </c>
    </row>
    <row r="16" spans="1:21" ht="21" customHeight="1" x14ac:dyDescent="0.3">
      <c r="A16" s="4" t="s">
        <v>113</v>
      </c>
      <c r="B16" s="5" t="str">
        <f>登録チーム!C7</f>
        <v>カロリ。</v>
      </c>
      <c r="C16" s="6" t="s">
        <v>112</v>
      </c>
      <c r="D16" s="7" t="str">
        <f>登録チーム!F3</f>
        <v>Banbi　XⅢ</v>
      </c>
      <c r="E16" s="8" t="str">
        <f>B17</f>
        <v>ABURE</v>
      </c>
      <c r="F16" s="5" t="str">
        <f>登録チーム!C12</f>
        <v>D.S.S</v>
      </c>
      <c r="G16" s="6" t="s">
        <v>112</v>
      </c>
      <c r="H16" s="7" t="str">
        <f>登録チーム!F8</f>
        <v>おすし</v>
      </c>
      <c r="I16" s="8" t="str">
        <f>F17</f>
        <v>RAI夢</v>
      </c>
      <c r="J16" s="5" t="str">
        <f>登録チーム!C17</f>
        <v>ワイワイルイージ</v>
      </c>
      <c r="K16" s="6" t="s">
        <v>112</v>
      </c>
      <c r="L16" s="7" t="str">
        <f>登録チーム!F13</f>
        <v>FINS　</v>
      </c>
      <c r="M16" s="8" t="str">
        <f>J17</f>
        <v>ジャック</v>
      </c>
    </row>
    <row r="17" spans="1:13" ht="21" customHeight="1" x14ac:dyDescent="0.3">
      <c r="A17" s="4" t="s">
        <v>114</v>
      </c>
      <c r="B17" s="5" t="str">
        <f>登録チーム!C4</f>
        <v>ABURE</v>
      </c>
      <c r="C17" s="6" t="s">
        <v>112</v>
      </c>
      <c r="D17" s="7" t="str">
        <f>登録チーム!F4</f>
        <v>ミニオンズ</v>
      </c>
      <c r="E17" s="8" t="str">
        <f>B18</f>
        <v>紅さそり隊</v>
      </c>
      <c r="F17" s="5" t="str">
        <f>登録チーム!C9</f>
        <v>RAI夢</v>
      </c>
      <c r="G17" s="6" t="s">
        <v>112</v>
      </c>
      <c r="H17" s="7" t="str">
        <f>登録チーム!F9</f>
        <v>すぎやんす</v>
      </c>
      <c r="I17" s="8" t="str">
        <f>F18</f>
        <v>Bb</v>
      </c>
      <c r="J17" s="5" t="str">
        <f>登録チーム!C14</f>
        <v>ジャック</v>
      </c>
      <c r="K17" s="6" t="s">
        <v>112</v>
      </c>
      <c r="L17" s="7" t="str">
        <f>登録チーム!F14</f>
        <v>ヘベレケ</v>
      </c>
      <c r="M17" s="8" t="str">
        <f>J18</f>
        <v>ガマガエル</v>
      </c>
    </row>
    <row r="18" spans="1:13" ht="21" customHeight="1" x14ac:dyDescent="0.3">
      <c r="A18" s="4" t="s">
        <v>115</v>
      </c>
      <c r="B18" s="5" t="str">
        <f>登録チーム!C6</f>
        <v>紅さそり隊</v>
      </c>
      <c r="C18" s="6" t="s">
        <v>112</v>
      </c>
      <c r="D18" s="7" t="str">
        <f>登録チーム!C7</f>
        <v>カロリ。</v>
      </c>
      <c r="E18" s="8" t="str">
        <f>B19</f>
        <v>ABARE</v>
      </c>
      <c r="F18" s="5" t="str">
        <f>登録チーム!C11</f>
        <v>Bb</v>
      </c>
      <c r="G18" s="6" t="s">
        <v>112</v>
      </c>
      <c r="H18" s="7" t="str">
        <f>登録チーム!C12</f>
        <v>D.S.S</v>
      </c>
      <c r="I18" s="8" t="str">
        <f>F19</f>
        <v>OASOBI</v>
      </c>
      <c r="J18" s="5" t="str">
        <f>登録チーム!C16</f>
        <v>ガマガエル</v>
      </c>
      <c r="K18" s="6" t="s">
        <v>112</v>
      </c>
      <c r="L18" s="7" t="str">
        <f>登録チーム!C17</f>
        <v>ワイワイルイージ</v>
      </c>
      <c r="M18" s="8" t="str">
        <f>J19</f>
        <v>中野同好会</v>
      </c>
    </row>
    <row r="19" spans="1:13" ht="21" customHeight="1" x14ac:dyDescent="0.3">
      <c r="A19" s="4" t="s">
        <v>116</v>
      </c>
      <c r="B19" s="5" t="str">
        <f>登録チーム!F6</f>
        <v>ABARE</v>
      </c>
      <c r="C19" s="6" t="s">
        <v>112</v>
      </c>
      <c r="D19" s="7" t="str">
        <f>登録チーム!F4</f>
        <v>ミニオンズ</v>
      </c>
      <c r="E19" s="8" t="str">
        <f>B20</f>
        <v>タクミ　A</v>
      </c>
      <c r="F19" s="5" t="str">
        <f>登録チーム!F11</f>
        <v>OASOBI</v>
      </c>
      <c r="G19" s="6" t="s">
        <v>112</v>
      </c>
      <c r="H19" s="7" t="str">
        <f>登録チーム!F9</f>
        <v>すぎやんす</v>
      </c>
      <c r="I19" s="8" t="str">
        <f>F20</f>
        <v>タクミ　B</v>
      </c>
      <c r="J19" s="5" t="str">
        <f>登録チーム!F16</f>
        <v>中野同好会</v>
      </c>
      <c r="K19" s="6" t="s">
        <v>112</v>
      </c>
      <c r="L19" s="7" t="str">
        <f>登録チーム!F14</f>
        <v>ヘベレケ</v>
      </c>
      <c r="M19" s="8" t="str">
        <f>J20</f>
        <v>福岡ZEAL</v>
      </c>
    </row>
    <row r="20" spans="1:13" ht="21" customHeight="1" x14ac:dyDescent="0.3">
      <c r="A20" s="4" t="s">
        <v>117</v>
      </c>
      <c r="B20" s="5" t="str">
        <f>登録チーム!C5</f>
        <v>タクミ　A</v>
      </c>
      <c r="C20" s="6" t="s">
        <v>112</v>
      </c>
      <c r="D20" s="7" t="str">
        <f>登録チーム!C6</f>
        <v>紅さそり隊</v>
      </c>
      <c r="E20" s="8" t="str">
        <f>D19</f>
        <v>ミニオンズ</v>
      </c>
      <c r="F20" s="5" t="str">
        <f>登録チーム!C10</f>
        <v>タクミ　B</v>
      </c>
      <c r="G20" s="6" t="s">
        <v>112</v>
      </c>
      <c r="H20" s="7" t="str">
        <f>登録チーム!C11</f>
        <v>Bb</v>
      </c>
      <c r="I20" s="8" t="str">
        <f>H19</f>
        <v>すぎやんす</v>
      </c>
      <c r="J20" s="5" t="str">
        <f>登録チーム!C15</f>
        <v>福岡ZEAL</v>
      </c>
      <c r="K20" s="6" t="s">
        <v>112</v>
      </c>
      <c r="L20" s="7" t="str">
        <f>登録チーム!C16</f>
        <v>ガマガエル</v>
      </c>
      <c r="M20" s="8" t="str">
        <f>L19</f>
        <v>ヘベレケ</v>
      </c>
    </row>
    <row r="21" spans="1:13" ht="21" customHeight="1" x14ac:dyDescent="0.3">
      <c r="A21" s="4" t="s">
        <v>118</v>
      </c>
      <c r="B21" s="5" t="str">
        <f>登録チーム!F3</f>
        <v>Banbi　XⅢ</v>
      </c>
      <c r="C21" s="6" t="s">
        <v>112</v>
      </c>
      <c r="D21" s="7" t="str">
        <f>登録チーム!F4</f>
        <v>ミニオンズ</v>
      </c>
      <c r="E21" s="8" t="str">
        <f>B16</f>
        <v>カロリ。</v>
      </c>
      <c r="F21" s="5" t="str">
        <f>登録チーム!F8</f>
        <v>おすし</v>
      </c>
      <c r="G21" s="6" t="s">
        <v>112</v>
      </c>
      <c r="H21" s="7" t="str">
        <f>登録チーム!F9</f>
        <v>すぎやんす</v>
      </c>
      <c r="I21" s="8" t="str">
        <f>F16</f>
        <v>D.S.S</v>
      </c>
      <c r="J21" s="5" t="str">
        <f>登録チーム!F13</f>
        <v>FINS　</v>
      </c>
      <c r="K21" s="6" t="s">
        <v>112</v>
      </c>
      <c r="L21" s="7" t="str">
        <f>登録チーム!F14</f>
        <v>ヘベレケ</v>
      </c>
      <c r="M21" s="8" t="str">
        <f>J16</f>
        <v>ワイワイルイージ</v>
      </c>
    </row>
    <row r="22" spans="1:13" ht="21" customHeight="1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1"/>
  <sheetViews>
    <sheetView showGridLines="0" zoomScale="70" zoomScaleNormal="70" workbookViewId="0">
      <selection activeCell="H38" sqref="H38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1" ht="25.5" customHeight="1" x14ac:dyDescent="0.2">
      <c r="A1" s="90" t="s">
        <v>104</v>
      </c>
      <c r="B1" s="90"/>
      <c r="C1" s="90"/>
      <c r="D1" s="90"/>
      <c r="E1" s="90"/>
      <c r="F1" s="2" t="s">
        <v>78</v>
      </c>
      <c r="G1" s="90" t="s">
        <v>105</v>
      </c>
      <c r="H1" s="90"/>
      <c r="I1" s="11"/>
      <c r="J1" s="91" t="s">
        <v>125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1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1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1" ht="21" customHeight="1" x14ac:dyDescent="0.3">
      <c r="A5" s="4" t="s">
        <v>111</v>
      </c>
      <c r="B5" s="5" t="str">
        <f>登録チーム!C3</f>
        <v>ディケイド</v>
      </c>
      <c r="C5" s="6" t="s">
        <v>112</v>
      </c>
      <c r="D5" s="7" t="str">
        <f>登録チーム!F4</f>
        <v>ミニオンズ</v>
      </c>
      <c r="E5" s="8" t="str">
        <f t="shared" ref="E5:E9" si="0">B6</f>
        <v>ABARE</v>
      </c>
      <c r="F5" s="5" t="str">
        <f>登録チーム!C8</f>
        <v>mofsand</v>
      </c>
      <c r="G5" s="6" t="s">
        <v>112</v>
      </c>
      <c r="H5" s="7" t="str">
        <f>登録チーム!F9</f>
        <v>すぎやんす</v>
      </c>
      <c r="I5" s="8" t="str">
        <f t="shared" ref="I5:I9" si="1">F6</f>
        <v>OASOBI</v>
      </c>
      <c r="J5" s="5" t="str">
        <f>登録チーム!C13</f>
        <v>磯辺クラブ</v>
      </c>
      <c r="K5" s="6" t="s">
        <v>112</v>
      </c>
      <c r="L5" s="7" t="str">
        <f>登録チーム!F14</f>
        <v>ヘベレケ</v>
      </c>
      <c r="M5" s="8" t="str">
        <f t="shared" ref="M5:M9" si="2">J6</f>
        <v>中野同好会</v>
      </c>
    </row>
    <row r="6" spans="1:21" ht="21" customHeight="1" x14ac:dyDescent="0.3">
      <c r="A6" s="4" t="s">
        <v>113</v>
      </c>
      <c r="B6" s="5" t="str">
        <f>登録チーム!F6</f>
        <v>ABARE</v>
      </c>
      <c r="C6" s="6" t="s">
        <v>112</v>
      </c>
      <c r="D6" s="7" t="str">
        <f>登録チーム!C7</f>
        <v>カロリ。</v>
      </c>
      <c r="E6" s="8" t="str">
        <f t="shared" si="0"/>
        <v>ディケイド</v>
      </c>
      <c r="F6" s="5" t="str">
        <f>登録チーム!F11</f>
        <v>OASOBI</v>
      </c>
      <c r="G6" s="6" t="s">
        <v>112</v>
      </c>
      <c r="H6" s="7" t="str">
        <f>登録チーム!C12</f>
        <v>D.S.S</v>
      </c>
      <c r="I6" s="8" t="str">
        <f t="shared" si="1"/>
        <v>mofsand</v>
      </c>
      <c r="J6" s="5" t="str">
        <f>登録チーム!F16</f>
        <v>中野同好会</v>
      </c>
      <c r="K6" s="6" t="s">
        <v>112</v>
      </c>
      <c r="L6" s="7" t="str">
        <f>登録チーム!C17</f>
        <v>ワイワイルイージ</v>
      </c>
      <c r="M6" s="8" t="str">
        <f t="shared" si="2"/>
        <v>磯辺クラブ</v>
      </c>
    </row>
    <row r="7" spans="1:21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登録チーム!F3</f>
        <v>Banbi　XⅢ</v>
      </c>
      <c r="E7" s="8" t="str">
        <f t="shared" si="0"/>
        <v>ワイワイマリオ</v>
      </c>
      <c r="F7" s="5" t="str">
        <f>登録チーム!C8</f>
        <v>mofsand</v>
      </c>
      <c r="G7" s="6" t="s">
        <v>112</v>
      </c>
      <c r="H7" s="7" t="str">
        <f>登録チーム!F8</f>
        <v>おすし</v>
      </c>
      <c r="I7" s="8" t="str">
        <f t="shared" si="1"/>
        <v>Fly High</v>
      </c>
      <c r="J7" s="5" t="str">
        <f>登録チーム!C13</f>
        <v>磯辺クラブ</v>
      </c>
      <c r="K7" s="6" t="s">
        <v>112</v>
      </c>
      <c r="L7" s="7" t="str">
        <f>登録チーム!F13</f>
        <v>FINS　</v>
      </c>
      <c r="M7" s="8" t="str">
        <f t="shared" si="2"/>
        <v>栄ソフトバレー</v>
      </c>
    </row>
    <row r="8" spans="1:21" ht="21" customHeight="1" x14ac:dyDescent="0.3">
      <c r="A8" s="4" t="s">
        <v>115</v>
      </c>
      <c r="B8" s="5" t="str">
        <f>登録チーム!F5</f>
        <v>ワイワイマリオ</v>
      </c>
      <c r="C8" s="6" t="s">
        <v>112</v>
      </c>
      <c r="D8" s="7" t="str">
        <f>登録チーム!C6</f>
        <v>紅さそり隊</v>
      </c>
      <c r="E8" s="8" t="str">
        <f t="shared" si="0"/>
        <v>カロリ。</v>
      </c>
      <c r="F8" s="5" t="str">
        <f>登録チーム!F10</f>
        <v>Fly High</v>
      </c>
      <c r="G8" s="6" t="s">
        <v>112</v>
      </c>
      <c r="H8" s="7" t="str">
        <f>登録チーム!C11</f>
        <v>Bb</v>
      </c>
      <c r="I8" s="8" t="str">
        <f t="shared" si="1"/>
        <v>D.S.S</v>
      </c>
      <c r="J8" s="5" t="str">
        <f>登録チーム!F15</f>
        <v>栄ソフトバレー</v>
      </c>
      <c r="K8" s="6" t="s">
        <v>112</v>
      </c>
      <c r="L8" s="7" t="str">
        <f>登録チーム!C16</f>
        <v>ガマガエル</v>
      </c>
      <c r="M8" s="8" t="str">
        <f t="shared" si="2"/>
        <v>ワイワイルイージ</v>
      </c>
    </row>
    <row r="9" spans="1:21" ht="21" customHeight="1" x14ac:dyDescent="0.3">
      <c r="A9" s="4" t="s">
        <v>116</v>
      </c>
      <c r="B9" s="5" t="str">
        <f>登録チーム!C7</f>
        <v>カロリ。</v>
      </c>
      <c r="C9" s="6" t="s">
        <v>112</v>
      </c>
      <c r="D9" s="7" t="str">
        <f>登録チーム!C3</f>
        <v>ディケイド</v>
      </c>
      <c r="E9" s="8" t="str">
        <f t="shared" si="0"/>
        <v>ミニオンズ</v>
      </c>
      <c r="F9" s="5" t="str">
        <f>登録チーム!C12</f>
        <v>D.S.S</v>
      </c>
      <c r="G9" s="6" t="s">
        <v>112</v>
      </c>
      <c r="H9" s="7" t="str">
        <f>登録チーム!C8</f>
        <v>mofsand</v>
      </c>
      <c r="I9" s="8" t="str">
        <f t="shared" si="1"/>
        <v>すぎやんす</v>
      </c>
      <c r="J9" s="5" t="str">
        <f>登録チーム!C17</f>
        <v>ワイワイルイージ</v>
      </c>
      <c r="K9" s="6" t="s">
        <v>112</v>
      </c>
      <c r="L9" s="7" t="str">
        <f>登録チーム!C13</f>
        <v>磯辺クラブ</v>
      </c>
      <c r="M9" s="8" t="str">
        <f t="shared" si="2"/>
        <v>ヘベレケ</v>
      </c>
    </row>
    <row r="10" spans="1:21" ht="21" customHeight="1" x14ac:dyDescent="0.3">
      <c r="A10" s="4" t="s">
        <v>117</v>
      </c>
      <c r="B10" s="5" t="str">
        <f>登録チーム!F4</f>
        <v>ミニオンズ</v>
      </c>
      <c r="C10" s="6" t="s">
        <v>112</v>
      </c>
      <c r="D10" s="7" t="str">
        <f>登録チーム!C5</f>
        <v>タクミ　A</v>
      </c>
      <c r="E10" s="8" t="str">
        <f>D9</f>
        <v>ディケイド</v>
      </c>
      <c r="F10" s="5" t="str">
        <f>登録チーム!F9</f>
        <v>すぎやんす</v>
      </c>
      <c r="G10" s="6" t="s">
        <v>112</v>
      </c>
      <c r="H10" s="7" t="str">
        <f>登録チーム!C10</f>
        <v>タクミ　B</v>
      </c>
      <c r="I10" s="8" t="str">
        <f>H9</f>
        <v>mofsand</v>
      </c>
      <c r="J10" s="5" t="str">
        <f>登録チーム!F14</f>
        <v>ヘベレケ</v>
      </c>
      <c r="K10" s="6" t="s">
        <v>112</v>
      </c>
      <c r="L10" s="7" t="str">
        <f>登録チーム!C15</f>
        <v>福岡ZEAL</v>
      </c>
      <c r="M10" s="8" t="str">
        <f>L9</f>
        <v>磯辺クラブ</v>
      </c>
    </row>
    <row r="11" spans="1:21" ht="21" customHeight="1" x14ac:dyDescent="0.3">
      <c r="A11" s="4" t="s">
        <v>118</v>
      </c>
      <c r="B11" s="5" t="str">
        <f>登録チーム!C4</f>
        <v>ABURE</v>
      </c>
      <c r="C11" s="6" t="s">
        <v>112</v>
      </c>
      <c r="D11" s="7" t="str">
        <f>登録チーム!F6</f>
        <v>ABARE</v>
      </c>
      <c r="E11" s="8" t="str">
        <f>登録チーム!C5</f>
        <v>タクミ　A</v>
      </c>
      <c r="F11" s="5" t="str">
        <f>登録チーム!C9</f>
        <v>RAI夢</v>
      </c>
      <c r="G11" s="6" t="s">
        <v>112</v>
      </c>
      <c r="H11" s="7" t="str">
        <f>登録チーム!F11</f>
        <v>OASOBI</v>
      </c>
      <c r="I11" s="8" t="str">
        <f>登録チーム!C10</f>
        <v>タクミ　B</v>
      </c>
      <c r="J11" s="5" t="str">
        <f>登録チーム!C14</f>
        <v>ジャック</v>
      </c>
      <c r="K11" s="6" t="s">
        <v>112</v>
      </c>
      <c r="L11" s="7" t="str">
        <f>登録チーム!F16</f>
        <v>中野同好会</v>
      </c>
      <c r="M11" s="8" t="str">
        <f>登録チーム!C15</f>
        <v>福岡ZEAL</v>
      </c>
    </row>
    <row r="12" spans="1:21" ht="21" customHeight="1" x14ac:dyDescent="0.3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21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</row>
    <row r="14" spans="1:21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1" ht="21" customHeight="1" x14ac:dyDescent="0.3">
      <c r="A15" s="4" t="s">
        <v>111</v>
      </c>
      <c r="B15" s="5" t="str">
        <f>登録チーム!F5</f>
        <v>ワイワイマリオ</v>
      </c>
      <c r="C15" s="6" t="s">
        <v>112</v>
      </c>
      <c r="D15" s="7" t="str">
        <f>登録チーム!F3</f>
        <v>Banbi　XⅢ</v>
      </c>
      <c r="E15" s="8" t="str">
        <f t="shared" ref="E15:E19" si="3">B16</f>
        <v>ABURE</v>
      </c>
      <c r="F15" s="5" t="str">
        <f>登録チーム!F10</f>
        <v>Fly High</v>
      </c>
      <c r="G15" s="6" t="s">
        <v>112</v>
      </c>
      <c r="H15" s="7" t="str">
        <f>登録チーム!F8</f>
        <v>おすし</v>
      </c>
      <c r="I15" s="8" t="str">
        <f t="shared" ref="I15:I19" si="4">F16</f>
        <v>RAI夢</v>
      </c>
      <c r="J15" s="5" t="str">
        <f>登録チーム!F15</f>
        <v>栄ソフトバレー</v>
      </c>
      <c r="K15" s="6" t="s">
        <v>112</v>
      </c>
      <c r="L15" s="7" t="str">
        <f>登録チーム!F13</f>
        <v>FINS　</v>
      </c>
      <c r="M15" s="8" t="str">
        <f t="shared" ref="M15:M19" si="5">J16</f>
        <v>ジャック</v>
      </c>
    </row>
    <row r="16" spans="1:21" ht="21" customHeight="1" x14ac:dyDescent="0.3">
      <c r="A16" s="4" t="s">
        <v>113</v>
      </c>
      <c r="B16" s="5" t="str">
        <f>登録チーム!C4</f>
        <v>ABURE</v>
      </c>
      <c r="C16" s="6" t="s">
        <v>112</v>
      </c>
      <c r="D16" s="7" t="str">
        <f>登録チーム!C5</f>
        <v>タクミ　A</v>
      </c>
      <c r="E16" s="8" t="str">
        <f t="shared" si="3"/>
        <v>ミニオンズ</v>
      </c>
      <c r="F16" s="5" t="str">
        <f>登録チーム!C9</f>
        <v>RAI夢</v>
      </c>
      <c r="G16" s="6" t="s">
        <v>112</v>
      </c>
      <c r="H16" s="7" t="str">
        <f>登録チーム!C10</f>
        <v>タクミ　B</v>
      </c>
      <c r="I16" s="8" t="str">
        <f t="shared" si="4"/>
        <v>すぎやんす</v>
      </c>
      <c r="J16" s="5" t="str">
        <f>登録チーム!C14</f>
        <v>ジャック</v>
      </c>
      <c r="K16" s="6" t="s">
        <v>112</v>
      </c>
      <c r="L16" s="7" t="str">
        <f>登録チーム!C15</f>
        <v>福岡ZEAL</v>
      </c>
      <c r="M16" s="8" t="str">
        <f t="shared" si="5"/>
        <v>ヘベレケ</v>
      </c>
    </row>
    <row r="17" spans="1:13" ht="21" customHeight="1" x14ac:dyDescent="0.3">
      <c r="A17" s="4" t="s">
        <v>114</v>
      </c>
      <c r="B17" s="5" t="str">
        <f>登録チーム!F4</f>
        <v>ミニオンズ</v>
      </c>
      <c r="C17" s="6" t="s">
        <v>112</v>
      </c>
      <c r="D17" s="7" t="str">
        <f>登録チーム!C7</f>
        <v>カロリ。</v>
      </c>
      <c r="E17" s="8" t="str">
        <f t="shared" si="3"/>
        <v>ABARE</v>
      </c>
      <c r="F17" s="5" t="str">
        <f>登録チーム!F9</f>
        <v>すぎやんす</v>
      </c>
      <c r="G17" s="6" t="s">
        <v>112</v>
      </c>
      <c r="H17" s="7" t="str">
        <f>登録チーム!C12</f>
        <v>D.S.S</v>
      </c>
      <c r="I17" s="8" t="str">
        <f t="shared" si="4"/>
        <v>OASOBI</v>
      </c>
      <c r="J17" s="5" t="str">
        <f>登録チーム!F14</f>
        <v>ヘベレケ</v>
      </c>
      <c r="K17" s="6" t="s">
        <v>112</v>
      </c>
      <c r="L17" s="7" t="str">
        <f>登録チーム!C17</f>
        <v>ワイワイルイージ</v>
      </c>
      <c r="M17" s="8" t="str">
        <f t="shared" si="5"/>
        <v>中野同好会</v>
      </c>
    </row>
    <row r="18" spans="1:13" ht="21" customHeight="1" x14ac:dyDescent="0.3">
      <c r="A18" s="4" t="s">
        <v>115</v>
      </c>
      <c r="B18" s="5" t="str">
        <f>登録チーム!F6</f>
        <v>ABARE</v>
      </c>
      <c r="C18" s="6" t="s">
        <v>112</v>
      </c>
      <c r="D18" s="7" t="str">
        <f>登録チーム!C5</f>
        <v>タクミ　A</v>
      </c>
      <c r="E18" s="8" t="str">
        <f t="shared" si="3"/>
        <v>Banbi　XⅢ</v>
      </c>
      <c r="F18" s="5" t="str">
        <f>登録チーム!F11</f>
        <v>OASOBI</v>
      </c>
      <c r="G18" s="6" t="s">
        <v>112</v>
      </c>
      <c r="H18" s="7" t="str">
        <f>登録チーム!C10</f>
        <v>タクミ　B</v>
      </c>
      <c r="I18" s="8" t="str">
        <f t="shared" si="4"/>
        <v>おすし</v>
      </c>
      <c r="J18" s="5" t="str">
        <f>登録チーム!F16</f>
        <v>中野同好会</v>
      </c>
      <c r="K18" s="6" t="s">
        <v>112</v>
      </c>
      <c r="L18" s="7" t="str">
        <f>登録チーム!C15</f>
        <v>福岡ZEAL</v>
      </c>
      <c r="M18" s="8" t="str">
        <f t="shared" si="5"/>
        <v>FINS　</v>
      </c>
    </row>
    <row r="19" spans="1:13" ht="21" customHeight="1" x14ac:dyDescent="0.3">
      <c r="A19" s="4" t="s">
        <v>116</v>
      </c>
      <c r="B19" s="5" t="str">
        <f>登録チーム!F3</f>
        <v>Banbi　XⅢ</v>
      </c>
      <c r="C19" s="6" t="s">
        <v>112</v>
      </c>
      <c r="D19" s="7" t="str">
        <f>登録チーム!C6</f>
        <v>紅さそり隊</v>
      </c>
      <c r="E19" s="8" t="str">
        <f t="shared" si="3"/>
        <v>ABURE</v>
      </c>
      <c r="F19" s="5" t="str">
        <f>登録チーム!F8</f>
        <v>おすし</v>
      </c>
      <c r="G19" s="6" t="s">
        <v>112</v>
      </c>
      <c r="H19" s="7" t="str">
        <f>登録チーム!C11</f>
        <v>Bb</v>
      </c>
      <c r="I19" s="8" t="str">
        <f t="shared" si="4"/>
        <v>RAI夢</v>
      </c>
      <c r="J19" s="5" t="str">
        <f>登録チーム!F13</f>
        <v>FINS　</v>
      </c>
      <c r="K19" s="6" t="s">
        <v>112</v>
      </c>
      <c r="L19" s="7" t="str">
        <f>登録チーム!C16</f>
        <v>ガマガエル</v>
      </c>
      <c r="M19" s="8" t="str">
        <f t="shared" si="5"/>
        <v>ジャック</v>
      </c>
    </row>
    <row r="20" spans="1:13" ht="21" customHeight="1" x14ac:dyDescent="0.3">
      <c r="A20" s="4" t="s">
        <v>117</v>
      </c>
      <c r="B20" s="5" t="str">
        <f>登録チーム!C4</f>
        <v>ABURE</v>
      </c>
      <c r="C20" s="6" t="s">
        <v>112</v>
      </c>
      <c r="D20" s="7" t="str">
        <f>登録チーム!F5</f>
        <v>ワイワイマリオ</v>
      </c>
      <c r="E20" s="8" t="str">
        <f>D19</f>
        <v>紅さそり隊</v>
      </c>
      <c r="F20" s="5" t="str">
        <f>登録チーム!C9</f>
        <v>RAI夢</v>
      </c>
      <c r="G20" s="6" t="s">
        <v>112</v>
      </c>
      <c r="H20" s="7" t="str">
        <f>登録チーム!F10</f>
        <v>Fly High</v>
      </c>
      <c r="I20" s="8" t="str">
        <f>H19</f>
        <v>Bb</v>
      </c>
      <c r="J20" s="5" t="str">
        <f>登録チーム!C14</f>
        <v>ジャック</v>
      </c>
      <c r="K20" s="6" t="s">
        <v>112</v>
      </c>
      <c r="L20" s="7" t="str">
        <f>登録チーム!F15</f>
        <v>栄ソフトバレー</v>
      </c>
      <c r="M20" s="8" t="str">
        <f>L19</f>
        <v>ガマガエル</v>
      </c>
    </row>
    <row r="21" spans="1:13" ht="21" customHeight="1" x14ac:dyDescent="0.3">
      <c r="A21" s="4" t="s">
        <v>118</v>
      </c>
      <c r="B21" s="5" t="str">
        <f>登録チーム!C6</f>
        <v>紅さそり隊</v>
      </c>
      <c r="C21" s="6" t="s">
        <v>112</v>
      </c>
      <c r="D21" s="7" t="str">
        <f>D17</f>
        <v>カロリ。</v>
      </c>
      <c r="E21" s="8" t="str">
        <f>B19</f>
        <v>Banbi　XⅢ</v>
      </c>
      <c r="F21" s="5" t="str">
        <f>登録チーム!C11</f>
        <v>Bb</v>
      </c>
      <c r="G21" s="6" t="s">
        <v>112</v>
      </c>
      <c r="H21" s="7" t="str">
        <f>H17</f>
        <v>D.S.S</v>
      </c>
      <c r="I21" s="8" t="str">
        <f>F19</f>
        <v>おすし</v>
      </c>
      <c r="J21" s="5" t="str">
        <f>登録チーム!C16</f>
        <v>ガマガエル</v>
      </c>
      <c r="K21" s="6" t="s">
        <v>112</v>
      </c>
      <c r="L21" s="7" t="str">
        <f>L17</f>
        <v>ワイワイルイージ</v>
      </c>
      <c r="M21" s="8" t="str">
        <f>J19</f>
        <v>FINS　</v>
      </c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1"/>
  <sheetViews>
    <sheetView showGridLines="0" topLeftCell="A4" zoomScale="70" zoomScaleNormal="70" workbookViewId="0">
      <selection activeCell="D30" sqref="D30"/>
    </sheetView>
  </sheetViews>
  <sheetFormatPr defaultColWidth="9.296875" defaultRowHeight="12" x14ac:dyDescent="0.3"/>
  <cols>
    <col min="1" max="1" width="10.296875" style="1" customWidth="1"/>
    <col min="2" max="2" width="15.19921875" style="1" customWidth="1"/>
    <col min="3" max="3" width="3.69921875" style="1" customWidth="1"/>
    <col min="4" max="6" width="15.19921875" style="1" customWidth="1"/>
    <col min="7" max="7" width="3.69921875" style="1" customWidth="1"/>
    <col min="8" max="10" width="15.19921875" style="1" customWidth="1"/>
    <col min="11" max="11" width="3.69921875" style="1" customWidth="1"/>
    <col min="12" max="13" width="15.19921875" style="1" customWidth="1"/>
    <col min="14" max="16384" width="9.296875" style="1"/>
  </cols>
  <sheetData>
    <row r="1" spans="1:21" ht="25.5" customHeight="1" x14ac:dyDescent="0.2">
      <c r="A1" s="90" t="s">
        <v>104</v>
      </c>
      <c r="B1" s="90"/>
      <c r="C1" s="90"/>
      <c r="D1" s="90"/>
      <c r="E1" s="90"/>
      <c r="F1" s="2" t="s">
        <v>82</v>
      </c>
      <c r="G1" s="90" t="s">
        <v>105</v>
      </c>
      <c r="H1" s="90"/>
      <c r="I1" s="11"/>
      <c r="J1" s="91" t="s">
        <v>126</v>
      </c>
      <c r="K1" s="92"/>
      <c r="L1" s="92"/>
      <c r="M1" s="92"/>
      <c r="N1" s="12"/>
      <c r="O1" s="12"/>
      <c r="P1" s="12"/>
      <c r="Q1" s="12"/>
      <c r="R1" s="12"/>
      <c r="S1" s="12"/>
      <c r="T1" s="12"/>
      <c r="U1" s="12"/>
    </row>
    <row r="3" spans="1:21" ht="21" customHeight="1" x14ac:dyDescent="0.3">
      <c r="A3" s="99"/>
      <c r="B3" s="93" t="s">
        <v>107</v>
      </c>
      <c r="C3" s="94"/>
      <c r="D3" s="94"/>
      <c r="E3" s="95"/>
      <c r="F3" s="93" t="s">
        <v>108</v>
      </c>
      <c r="G3" s="94"/>
      <c r="H3" s="94"/>
      <c r="I3" s="95"/>
      <c r="J3" s="93" t="s">
        <v>109</v>
      </c>
      <c r="K3" s="94"/>
      <c r="L3" s="94"/>
      <c r="M3" s="95"/>
    </row>
    <row r="4" spans="1:21" ht="21" customHeight="1" x14ac:dyDescent="0.3">
      <c r="A4" s="100"/>
      <c r="B4" s="93" t="s">
        <v>56</v>
      </c>
      <c r="C4" s="94"/>
      <c r="D4" s="95"/>
      <c r="E4" s="4" t="s">
        <v>110</v>
      </c>
      <c r="F4" s="93" t="s">
        <v>56</v>
      </c>
      <c r="G4" s="94"/>
      <c r="H4" s="95"/>
      <c r="I4" s="4" t="s">
        <v>110</v>
      </c>
      <c r="J4" s="93" t="s">
        <v>56</v>
      </c>
      <c r="K4" s="94"/>
      <c r="L4" s="95"/>
      <c r="M4" s="4" t="s">
        <v>110</v>
      </c>
    </row>
    <row r="5" spans="1:21" ht="21" customHeight="1" x14ac:dyDescent="0.3">
      <c r="A5" s="4" t="s">
        <v>111</v>
      </c>
      <c r="B5" s="5" t="str">
        <f>登録チーム!C6</f>
        <v>紅さそり隊</v>
      </c>
      <c r="C5" s="6" t="s">
        <v>112</v>
      </c>
      <c r="D5" s="7" t="str">
        <f>登録チーム!C3</f>
        <v>ディケイド</v>
      </c>
      <c r="E5" s="8" t="str">
        <f t="shared" ref="E5:E9" si="0">B6</f>
        <v>Banbi　XⅢ</v>
      </c>
      <c r="F5" s="5" t="str">
        <f>登録チーム!C11</f>
        <v>Bb</v>
      </c>
      <c r="G5" s="6" t="s">
        <v>112</v>
      </c>
      <c r="H5" s="7" t="str">
        <f>登録チーム!C8</f>
        <v>mofsand</v>
      </c>
      <c r="I5" s="8" t="str">
        <f t="shared" ref="I5:I9" si="1">F6</f>
        <v>おすし</v>
      </c>
      <c r="J5" s="5" t="str">
        <f>登録チーム!C16</f>
        <v>ガマガエル</v>
      </c>
      <c r="K5" s="6" t="s">
        <v>112</v>
      </c>
      <c r="L5" s="7" t="str">
        <f>登録チーム!C13</f>
        <v>磯辺クラブ</v>
      </c>
      <c r="M5" s="8" t="str">
        <f t="shared" ref="M5:M9" si="2">J6</f>
        <v>FINS　</v>
      </c>
    </row>
    <row r="6" spans="1:21" ht="21" customHeight="1" x14ac:dyDescent="0.3">
      <c r="A6" s="4" t="s">
        <v>113</v>
      </c>
      <c r="B6" s="5" t="str">
        <f>登録チーム!F3</f>
        <v>Banbi　XⅢ</v>
      </c>
      <c r="C6" s="6" t="s">
        <v>112</v>
      </c>
      <c r="D6" s="7" t="str">
        <f>登録チーム!C4</f>
        <v>ABURE</v>
      </c>
      <c r="E6" s="8" t="str">
        <f t="shared" si="0"/>
        <v>ディケイド</v>
      </c>
      <c r="F6" s="5" t="str">
        <f>登録チーム!F8</f>
        <v>おすし</v>
      </c>
      <c r="G6" s="6" t="s">
        <v>112</v>
      </c>
      <c r="H6" s="7" t="str">
        <f>登録チーム!C9</f>
        <v>RAI夢</v>
      </c>
      <c r="I6" s="8" t="str">
        <f t="shared" si="1"/>
        <v>mofsand</v>
      </c>
      <c r="J6" s="5" t="str">
        <f>登録チーム!F13</f>
        <v>FINS　</v>
      </c>
      <c r="K6" s="6" t="s">
        <v>112</v>
      </c>
      <c r="L6" s="7" t="str">
        <f>登録チーム!C14</f>
        <v>ジャック</v>
      </c>
      <c r="M6" s="8" t="str">
        <f t="shared" si="2"/>
        <v>磯辺クラブ</v>
      </c>
    </row>
    <row r="7" spans="1:21" ht="21" customHeight="1" x14ac:dyDescent="0.3">
      <c r="A7" s="4" t="s">
        <v>114</v>
      </c>
      <c r="B7" s="5" t="str">
        <f>登録チーム!C3</f>
        <v>ディケイド</v>
      </c>
      <c r="C7" s="6" t="s">
        <v>112</v>
      </c>
      <c r="D7" s="7" t="str">
        <f>登録チーム!C5</f>
        <v>タクミ　A</v>
      </c>
      <c r="E7" s="8" t="str">
        <f t="shared" si="0"/>
        <v>Banbi　XⅢ</v>
      </c>
      <c r="F7" s="5" t="str">
        <f>登録チーム!C8</f>
        <v>mofsand</v>
      </c>
      <c r="G7" s="6" t="s">
        <v>112</v>
      </c>
      <c r="H7" s="7" t="str">
        <f>登録チーム!C10</f>
        <v>タクミ　B</v>
      </c>
      <c r="I7" s="8" t="str">
        <f t="shared" si="1"/>
        <v>おすし</v>
      </c>
      <c r="J7" s="5" t="str">
        <f>登録チーム!C13</f>
        <v>磯辺クラブ</v>
      </c>
      <c r="K7" s="6" t="s">
        <v>112</v>
      </c>
      <c r="L7" s="7" t="str">
        <f>登録チーム!C15</f>
        <v>福岡ZEAL</v>
      </c>
      <c r="M7" s="8" t="str">
        <f t="shared" si="2"/>
        <v>FINS　</v>
      </c>
    </row>
    <row r="8" spans="1:21" ht="21" customHeight="1" x14ac:dyDescent="0.3">
      <c r="A8" s="4" t="s">
        <v>115</v>
      </c>
      <c r="B8" s="5" t="str">
        <f>登録チーム!F3</f>
        <v>Banbi　XⅢ</v>
      </c>
      <c r="C8" s="6" t="s">
        <v>112</v>
      </c>
      <c r="D8" s="7" t="str">
        <f>登録チーム!F6</f>
        <v>ABARE</v>
      </c>
      <c r="E8" s="8" t="str">
        <f t="shared" si="0"/>
        <v>ディケイド</v>
      </c>
      <c r="F8" s="5" t="str">
        <f>登録チーム!F8</f>
        <v>おすし</v>
      </c>
      <c r="G8" s="6" t="s">
        <v>112</v>
      </c>
      <c r="H8" s="7" t="str">
        <f>登録チーム!F11</f>
        <v>OASOBI</v>
      </c>
      <c r="I8" s="8" t="str">
        <f t="shared" si="1"/>
        <v>mofsand</v>
      </c>
      <c r="J8" s="5" t="str">
        <f>登録チーム!F13</f>
        <v>FINS　</v>
      </c>
      <c r="K8" s="6" t="s">
        <v>112</v>
      </c>
      <c r="L8" s="7" t="str">
        <f>登録チーム!F16</f>
        <v>中野同好会</v>
      </c>
      <c r="M8" s="8" t="str">
        <f t="shared" si="2"/>
        <v>磯辺クラブ</v>
      </c>
    </row>
    <row r="9" spans="1:21" ht="21" customHeight="1" x14ac:dyDescent="0.3">
      <c r="A9" s="4" t="s">
        <v>116</v>
      </c>
      <c r="B9" s="5" t="str">
        <f>登録チーム!C3</f>
        <v>ディケイド</v>
      </c>
      <c r="C9" s="6" t="s">
        <v>112</v>
      </c>
      <c r="D9" s="7" t="str">
        <f>登録チーム!C4</f>
        <v>ABURE</v>
      </c>
      <c r="E9" s="8" t="str">
        <f t="shared" si="0"/>
        <v>カロリ。</v>
      </c>
      <c r="F9" s="5" t="str">
        <f>登録チーム!C8</f>
        <v>mofsand</v>
      </c>
      <c r="G9" s="6" t="s">
        <v>112</v>
      </c>
      <c r="H9" s="7" t="str">
        <f>登録チーム!C9</f>
        <v>RAI夢</v>
      </c>
      <c r="I9" s="8" t="str">
        <f t="shared" si="1"/>
        <v>D.S.S</v>
      </c>
      <c r="J9" s="5" t="str">
        <f>登録チーム!C13</f>
        <v>磯辺クラブ</v>
      </c>
      <c r="K9" s="6" t="s">
        <v>112</v>
      </c>
      <c r="L9" s="7" t="str">
        <f>登録チーム!C14</f>
        <v>ジャック</v>
      </c>
      <c r="M9" s="8" t="str">
        <f t="shared" si="2"/>
        <v>ワイワイルイージ</v>
      </c>
    </row>
    <row r="10" spans="1:21" ht="21" customHeight="1" x14ac:dyDescent="0.3">
      <c r="A10" s="4" t="s">
        <v>117</v>
      </c>
      <c r="B10" s="5" t="str">
        <f>登録チーム!C7</f>
        <v>カロリ。</v>
      </c>
      <c r="C10" s="6" t="s">
        <v>112</v>
      </c>
      <c r="D10" s="7" t="str">
        <f>登録チーム!F5</f>
        <v>ワイワイマリオ</v>
      </c>
      <c r="E10" s="8" t="str">
        <f>D9</f>
        <v>ABURE</v>
      </c>
      <c r="F10" s="5" t="str">
        <f>登録チーム!C12</f>
        <v>D.S.S</v>
      </c>
      <c r="G10" s="6" t="s">
        <v>112</v>
      </c>
      <c r="H10" s="7" t="str">
        <f>登録チーム!F10</f>
        <v>Fly High</v>
      </c>
      <c r="I10" s="8" t="str">
        <f>H9</f>
        <v>RAI夢</v>
      </c>
      <c r="J10" s="5" t="str">
        <f>登録チーム!C17</f>
        <v>ワイワイルイージ</v>
      </c>
      <c r="K10" s="6" t="s">
        <v>112</v>
      </c>
      <c r="L10" s="7" t="str">
        <f>登録チーム!F15</f>
        <v>栄ソフトバレー</v>
      </c>
      <c r="M10" s="8" t="str">
        <f>L9</f>
        <v>ジャック</v>
      </c>
    </row>
    <row r="11" spans="1:21" ht="21" customHeight="1" x14ac:dyDescent="0.3">
      <c r="A11" s="4" t="s">
        <v>118</v>
      </c>
      <c r="B11" s="5" t="str">
        <f>登録チーム!F4</f>
        <v>ミニオンズ</v>
      </c>
      <c r="C11" s="6" t="s">
        <v>112</v>
      </c>
      <c r="D11" s="7" t="str">
        <f>登録チーム!C7</f>
        <v>カロリ。</v>
      </c>
      <c r="E11" s="8" t="str">
        <f>登録チーム!F5</f>
        <v>ワイワイマリオ</v>
      </c>
      <c r="F11" s="5" t="str">
        <f>登録チーム!F9</f>
        <v>すぎやんす</v>
      </c>
      <c r="G11" s="6" t="s">
        <v>112</v>
      </c>
      <c r="H11" s="7" t="str">
        <f>登録チーム!C12</f>
        <v>D.S.S</v>
      </c>
      <c r="I11" s="8" t="str">
        <f>登録チーム!F10</f>
        <v>Fly High</v>
      </c>
      <c r="J11" s="5" t="str">
        <f>登録チーム!F14</f>
        <v>ヘベレケ</v>
      </c>
      <c r="K11" s="6" t="s">
        <v>112</v>
      </c>
      <c r="L11" s="7" t="str">
        <f>登録チーム!C17</f>
        <v>ワイワイルイージ</v>
      </c>
      <c r="M11" s="8" t="str">
        <f>登録チーム!F15</f>
        <v>栄ソフトバレー</v>
      </c>
    </row>
    <row r="12" spans="1:21" ht="21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21" ht="21" customHeight="1" x14ac:dyDescent="0.3">
      <c r="A13" s="99"/>
      <c r="B13" s="96" t="s">
        <v>119</v>
      </c>
      <c r="C13" s="97"/>
      <c r="D13" s="97"/>
      <c r="E13" s="98"/>
      <c r="F13" s="96" t="s">
        <v>120</v>
      </c>
      <c r="G13" s="97"/>
      <c r="H13" s="97"/>
      <c r="I13" s="98"/>
      <c r="J13" s="96" t="s">
        <v>121</v>
      </c>
      <c r="K13" s="97"/>
      <c r="L13" s="97"/>
      <c r="M13" s="98"/>
    </row>
    <row r="14" spans="1:21" ht="21" customHeight="1" x14ac:dyDescent="0.3">
      <c r="A14" s="100"/>
      <c r="B14" s="96" t="s">
        <v>56</v>
      </c>
      <c r="C14" s="97"/>
      <c r="D14" s="98"/>
      <c r="E14" s="8" t="s">
        <v>110</v>
      </c>
      <c r="F14" s="96" t="s">
        <v>56</v>
      </c>
      <c r="G14" s="97"/>
      <c r="H14" s="98"/>
      <c r="I14" s="8" t="s">
        <v>110</v>
      </c>
      <c r="J14" s="96" t="s">
        <v>56</v>
      </c>
      <c r="K14" s="97"/>
      <c r="L14" s="98"/>
      <c r="M14" s="8" t="s">
        <v>110</v>
      </c>
    </row>
    <row r="15" spans="1:21" ht="21" customHeight="1" x14ac:dyDescent="0.3">
      <c r="A15" s="4" t="s">
        <v>111</v>
      </c>
      <c r="B15" s="5" t="str">
        <f>登録チーム!C7</f>
        <v>カロリ。</v>
      </c>
      <c r="C15" s="6" t="s">
        <v>112</v>
      </c>
      <c r="D15" s="7" t="str">
        <f>登録チーム!C5</f>
        <v>タクミ　A</v>
      </c>
      <c r="E15" s="8" t="str">
        <f t="shared" ref="E15:E19" si="3">B16</f>
        <v>ワイワイマリオ</v>
      </c>
      <c r="F15" s="5" t="str">
        <f>登録チーム!C12</f>
        <v>D.S.S</v>
      </c>
      <c r="G15" s="6" t="s">
        <v>112</v>
      </c>
      <c r="H15" s="7" t="str">
        <f>登録チーム!C10</f>
        <v>タクミ　B</v>
      </c>
      <c r="I15" s="8" t="str">
        <f t="shared" ref="I15:I19" si="4">F16</f>
        <v>Fly High</v>
      </c>
      <c r="J15" s="5" t="str">
        <f>登録チーム!C17</f>
        <v>ワイワイルイージ</v>
      </c>
      <c r="K15" s="6" t="s">
        <v>112</v>
      </c>
      <c r="L15" s="7" t="str">
        <f>登録チーム!C15</f>
        <v>福岡ZEAL</v>
      </c>
      <c r="M15" s="8" t="str">
        <f t="shared" ref="M15:M19" si="5">J16</f>
        <v>栄ソフトバレー</v>
      </c>
    </row>
    <row r="16" spans="1:21" ht="21" customHeight="1" x14ac:dyDescent="0.3">
      <c r="A16" s="4" t="s">
        <v>113</v>
      </c>
      <c r="B16" s="5" t="str">
        <f>登録チーム!F5</f>
        <v>ワイワイマリオ</v>
      </c>
      <c r="C16" s="6" t="s">
        <v>112</v>
      </c>
      <c r="D16" s="7" t="str">
        <f>登録チーム!F6</f>
        <v>ABARE</v>
      </c>
      <c r="E16" s="8" t="str">
        <f t="shared" si="3"/>
        <v>紅さそり隊</v>
      </c>
      <c r="F16" s="5" t="str">
        <f>登録チーム!F10</f>
        <v>Fly High</v>
      </c>
      <c r="G16" s="6" t="s">
        <v>112</v>
      </c>
      <c r="H16" s="7" t="str">
        <f>登録チーム!F11</f>
        <v>OASOBI</v>
      </c>
      <c r="I16" s="8" t="str">
        <f t="shared" si="4"/>
        <v>Bb</v>
      </c>
      <c r="J16" s="5" t="str">
        <f>登録チーム!F15</f>
        <v>栄ソフトバレー</v>
      </c>
      <c r="K16" s="6" t="s">
        <v>112</v>
      </c>
      <c r="L16" s="7" t="str">
        <f>登録チーム!F16</f>
        <v>中野同好会</v>
      </c>
      <c r="M16" s="8" t="str">
        <f t="shared" si="5"/>
        <v>ガマガエル</v>
      </c>
    </row>
    <row r="17" spans="1:13" ht="21" customHeight="1" x14ac:dyDescent="0.3">
      <c r="A17" s="4" t="s">
        <v>114</v>
      </c>
      <c r="B17" s="5" t="str">
        <f>登録チーム!C6</f>
        <v>紅さそり隊</v>
      </c>
      <c r="C17" s="6" t="s">
        <v>112</v>
      </c>
      <c r="D17" s="7" t="str">
        <f>登録チーム!C4</f>
        <v>ABURE</v>
      </c>
      <c r="E17" s="8" t="str">
        <f t="shared" si="3"/>
        <v>ミニオンズ</v>
      </c>
      <c r="F17" s="5" t="str">
        <f>登録チーム!C11</f>
        <v>Bb</v>
      </c>
      <c r="G17" s="6" t="s">
        <v>112</v>
      </c>
      <c r="H17" s="7" t="str">
        <f>登録チーム!C9</f>
        <v>RAI夢</v>
      </c>
      <c r="I17" s="8" t="str">
        <f t="shared" si="4"/>
        <v>すぎやんす</v>
      </c>
      <c r="J17" s="5" t="str">
        <f>登録チーム!C16</f>
        <v>ガマガエル</v>
      </c>
      <c r="K17" s="6" t="s">
        <v>112</v>
      </c>
      <c r="L17" s="7" t="str">
        <f>登録チーム!C14</f>
        <v>ジャック</v>
      </c>
      <c r="M17" s="8" t="str">
        <f t="shared" si="5"/>
        <v>ヘベレケ</v>
      </c>
    </row>
    <row r="18" spans="1:13" ht="21" customHeight="1" x14ac:dyDescent="0.3">
      <c r="A18" s="4" t="s">
        <v>115</v>
      </c>
      <c r="B18" s="5" t="str">
        <f>登録チーム!F4</f>
        <v>ミニオンズ</v>
      </c>
      <c r="C18" s="6" t="s">
        <v>112</v>
      </c>
      <c r="D18" s="7" t="str">
        <f>登録チーム!F5</f>
        <v>ワイワイマリオ</v>
      </c>
      <c r="E18" s="8" t="str">
        <f t="shared" si="3"/>
        <v>紅さそり隊</v>
      </c>
      <c r="F18" s="5" t="str">
        <f>登録チーム!F9</f>
        <v>すぎやんす</v>
      </c>
      <c r="G18" s="6" t="s">
        <v>112</v>
      </c>
      <c r="H18" s="7" t="str">
        <f>登録チーム!F10</f>
        <v>Fly High</v>
      </c>
      <c r="I18" s="8" t="str">
        <f t="shared" si="4"/>
        <v>Bb</v>
      </c>
      <c r="J18" s="5" t="str">
        <f>登録チーム!F14</f>
        <v>ヘベレケ</v>
      </c>
      <c r="K18" s="6" t="s">
        <v>112</v>
      </c>
      <c r="L18" s="7" t="str">
        <f>登録チーム!F15</f>
        <v>栄ソフトバレー</v>
      </c>
      <c r="M18" s="8" t="str">
        <f t="shared" si="5"/>
        <v>ガマガエル</v>
      </c>
    </row>
    <row r="19" spans="1:13" ht="21" customHeight="1" x14ac:dyDescent="0.3">
      <c r="A19" s="4" t="s">
        <v>116</v>
      </c>
      <c r="B19" s="5" t="str">
        <f>登録チーム!C6</f>
        <v>紅さそり隊</v>
      </c>
      <c r="C19" s="6" t="s">
        <v>112</v>
      </c>
      <c r="D19" s="7" t="str">
        <f>登録チーム!F6</f>
        <v>ABARE</v>
      </c>
      <c r="E19" s="8" t="str">
        <f t="shared" si="3"/>
        <v>Banbi　XⅢ</v>
      </c>
      <c r="F19" s="5" t="str">
        <f>登録チーム!C11</f>
        <v>Bb</v>
      </c>
      <c r="G19" s="6" t="s">
        <v>112</v>
      </c>
      <c r="H19" s="7" t="str">
        <f>登録チーム!F11</f>
        <v>OASOBI</v>
      </c>
      <c r="I19" s="8" t="str">
        <f t="shared" si="4"/>
        <v>おすし</v>
      </c>
      <c r="J19" s="5" t="str">
        <f>登録チーム!C16</f>
        <v>ガマガエル</v>
      </c>
      <c r="K19" s="6" t="s">
        <v>112</v>
      </c>
      <c r="L19" s="7" t="str">
        <f>登録チーム!F16</f>
        <v>中野同好会</v>
      </c>
      <c r="M19" s="8" t="str">
        <f t="shared" si="5"/>
        <v>FINS　</v>
      </c>
    </row>
    <row r="20" spans="1:13" ht="21" customHeight="1" x14ac:dyDescent="0.3">
      <c r="A20" s="4" t="s">
        <v>117</v>
      </c>
      <c r="B20" s="5" t="str">
        <f>登録チーム!F3</f>
        <v>Banbi　XⅢ</v>
      </c>
      <c r="C20" s="6" t="s">
        <v>112</v>
      </c>
      <c r="D20" s="7" t="str">
        <f>登録チーム!F4</f>
        <v>ミニオンズ</v>
      </c>
      <c r="E20" s="8" t="str">
        <f>D19</f>
        <v>ABARE</v>
      </c>
      <c r="F20" s="5" t="str">
        <f>登録チーム!F8</f>
        <v>おすし</v>
      </c>
      <c r="G20" s="6" t="s">
        <v>112</v>
      </c>
      <c r="H20" s="7" t="str">
        <f>登録チーム!F9</f>
        <v>すぎやんす</v>
      </c>
      <c r="I20" s="8" t="str">
        <f>H19</f>
        <v>OASOBI</v>
      </c>
      <c r="J20" s="5" t="str">
        <f>登録チーム!F13</f>
        <v>FINS　</v>
      </c>
      <c r="K20" s="6" t="s">
        <v>112</v>
      </c>
      <c r="L20" s="7" t="str">
        <f>登録チーム!F14</f>
        <v>ヘベレケ</v>
      </c>
      <c r="M20" s="8" t="str">
        <f>L19</f>
        <v>中野同好会</v>
      </c>
    </row>
    <row r="21" spans="1:13" ht="21" customHeight="1" x14ac:dyDescent="0.3">
      <c r="A21" s="4" t="s">
        <v>118</v>
      </c>
      <c r="B21" s="5" t="str">
        <f>登録チーム!C5</f>
        <v>タクミ　A</v>
      </c>
      <c r="C21" s="6" t="s">
        <v>112</v>
      </c>
      <c r="D21" s="7" t="str">
        <f>登録チーム!C4</f>
        <v>ABURE</v>
      </c>
      <c r="E21" s="8" t="str">
        <f>登録チーム!C6</f>
        <v>紅さそり隊</v>
      </c>
      <c r="F21" s="5" t="str">
        <f>登録チーム!C10</f>
        <v>タクミ　B</v>
      </c>
      <c r="G21" s="6" t="s">
        <v>112</v>
      </c>
      <c r="H21" s="7" t="str">
        <f>登録チーム!C9</f>
        <v>RAI夢</v>
      </c>
      <c r="I21" s="8" t="str">
        <f>登録チーム!C11</f>
        <v>Bb</v>
      </c>
      <c r="J21" s="5" t="str">
        <f>登録チーム!C15</f>
        <v>福岡ZEAL</v>
      </c>
      <c r="K21" s="6" t="s">
        <v>112</v>
      </c>
      <c r="L21" s="7" t="str">
        <f>登録チーム!C14</f>
        <v>ジャック</v>
      </c>
      <c r="M21" s="8" t="str">
        <f>登録チーム!C16</f>
        <v>ガマガエル</v>
      </c>
    </row>
  </sheetData>
  <mergeCells count="17">
    <mergeCell ref="B14:D14"/>
    <mergeCell ref="F14:H14"/>
    <mergeCell ref="J14:L14"/>
    <mergeCell ref="A3:A4"/>
    <mergeCell ref="A13:A14"/>
    <mergeCell ref="B4:D4"/>
    <mergeCell ref="F4:H4"/>
    <mergeCell ref="J4:L4"/>
    <mergeCell ref="B13:E13"/>
    <mergeCell ref="F13:I13"/>
    <mergeCell ref="J13:M13"/>
    <mergeCell ref="A1:E1"/>
    <mergeCell ref="G1:H1"/>
    <mergeCell ref="J1:M1"/>
    <mergeCell ref="B3:E3"/>
    <mergeCell ref="F3:I3"/>
    <mergeCell ref="J3:M3"/>
  </mergeCells>
  <phoneticPr fontId="28"/>
  <pageMargins left="0.25" right="0.25" top="0.75" bottom="0.75" header="0.3" footer="0.3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大会要領</vt:lpstr>
      <vt:lpstr>登録チーム</vt:lpstr>
      <vt:lpstr>コート配置図</vt:lpstr>
      <vt:lpstr>４月</vt:lpstr>
      <vt:lpstr>５月</vt:lpstr>
      <vt:lpstr>７月(8月)</vt:lpstr>
      <vt:lpstr>８月(9月)</vt:lpstr>
      <vt:lpstr>9月(10月)</vt:lpstr>
      <vt:lpstr>10月(11月)</vt:lpstr>
      <vt:lpstr>11月(1月)</vt:lpstr>
      <vt:lpstr>1月(2月)</vt:lpstr>
      <vt:lpstr>2月(3月)</vt:lpstr>
      <vt:lpstr>3月(無し)</vt:lpstr>
      <vt:lpstr>コート配置図!Print_Area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2022FINSSVLeague.xlsm</dc:title>
  <dc:creator>n-may</dc:creator>
  <cp:lastModifiedBy>啓和 牧原</cp:lastModifiedBy>
  <cp:lastPrinted>2023-02-25T09:37:00Z</cp:lastPrinted>
  <dcterms:created xsi:type="dcterms:W3CDTF">2022-04-17T10:42:00Z</dcterms:created>
  <dcterms:modified xsi:type="dcterms:W3CDTF">2025-10-31T01:04:33Z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